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131"/>
  <workbookPr updateLinks="never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2021\"/>
    </mc:Choice>
  </mc:AlternateContent>
  <xr:revisionPtr revIDLastSave="0" documentId="8_{BF9831A7-FA90-4499-A206-7E834509DD76}" xr6:coauthVersionLast="47" xr6:coauthVersionMax="47" xr10:uidLastSave="{00000000-0000-0000-0000-000000000000}"/>
  <bookViews>
    <workbookView xWindow="28680" yWindow="-120" windowWidth="20730" windowHeight="11760" tabRatio="886" activeTab="2" xr2:uid="{00000000-000D-0000-FFFF-FFFF00000000}"/>
  </bookViews>
  <sheets>
    <sheet name="Инструкция" sheetId="498" r:id="rId1"/>
    <sheet name="Лог обновления" sheetId="429" state="veryHidden" r:id="rId2"/>
    <sheet name="Титульный" sheetId="437" r:id="rId3"/>
    <sheet name="Отчёт" sheetId="490" r:id="rId4"/>
    <sheet name="Комментарии" sheetId="431" r:id="rId5"/>
    <sheet name="Проверка" sheetId="527" r:id="rId6"/>
    <sheet name="et_union" sheetId="471" state="veryHidden" r:id="rId7"/>
    <sheet name="TEHSHEET" sheetId="205" state="veryHidden" r:id="rId8"/>
    <sheet name="REESTR_MO" sheetId="492" state="veryHidden" r:id="rId9"/>
    <sheet name="REESTR_ORG" sheetId="390" state="veryHidden" r:id="rId10"/>
    <sheet name="modThisWorkbook" sheetId="517" state="veryHidden" r:id="rId11"/>
    <sheet name="modProv" sheetId="520" state="veryHidden" r:id="rId12"/>
    <sheet name="modReestr" sheetId="522" state="veryHidden" r:id="rId13"/>
    <sheet name="modProvGeneralProc" sheetId="532" state="veryHidden" r:id="rId14"/>
    <sheet name="modList01" sheetId="533" state="veryHidden" r:id="rId15"/>
    <sheet name="modHTTP" sheetId="523" state="veryHidden" r:id="rId16"/>
    <sheet name="modInstruction" sheetId="499" state="veryHidden" r:id="rId17"/>
    <sheet name="modfrmSecretCode" sheetId="511" state="veryHidden" r:id="rId18"/>
    <sheet name="modIHLCommandBar" sheetId="516" state="veryHidden" r:id="rId19"/>
    <sheet name="modCheckCyan" sheetId="526" state="veryHidden" r:id="rId20"/>
    <sheet name="modfrmURL" sheetId="497" state="veryHidden" r:id="rId21"/>
    <sheet name="modfrmRegion" sheetId="496" state="veryHidden" r:id="rId22"/>
    <sheet name="modUpdTemplMain" sheetId="488" state="veryHidden" r:id="rId23"/>
    <sheet name="modfrmCheckUpdates" sheetId="489" state="veryHidden" r:id="rId24"/>
    <sheet name="AllSheetsInThisWorkbook" sheetId="389" state="veryHidden" r:id="rId25"/>
    <sheet name="modClassifierValidate" sheetId="400" state="veryHidden" r:id="rId26"/>
    <sheet name="modfrmReestr" sheetId="524" state="veryHidden" r:id="rId27"/>
    <sheet name="modHyp" sheetId="398" state="veryHidden" r:id="rId28"/>
    <sheet name="modList00" sheetId="438" state="veryHidden" r:id="rId29"/>
  </sheets>
  <definedNames>
    <definedName name="_xlnm._FilterDatabase" localSheetId="5" hidden="1">Проверка!$B$4:$E$4</definedName>
    <definedName name="anscount" hidden="1">1</definedName>
    <definedName name="chkGetUpdatesValue">Инструкция!$AA$95</definedName>
    <definedName name="chkNoUpdatesValue">Инструкция!$AA$97</definedName>
    <definedName name="code">Инструкция!$B$2</definedName>
    <definedName name="DATA_URL">modReestr!$A$2</definedName>
    <definedName name="dolj_lico">Титульный!$F$33:$F$36</definedName>
    <definedName name="et_List01_1">et_union!#REF!</definedName>
    <definedName name="et_List01_2">et_union!#REF!</definedName>
    <definedName name="fil">Титульный!$F$15</definedName>
    <definedName name="fil_flag">Титульный!$F$12</definedName>
    <definedName name="FirstLine">Инструкция!$A$6</definedName>
    <definedName name="god">Титульный!$F$9</definedName>
    <definedName name="inn">Титульный!$F$16</definedName>
    <definedName name="Instr_1">Инструкция!$7:$19</definedName>
    <definedName name="Instr_2">Инструкция!$20:$34</definedName>
    <definedName name="Instr_3">Инструкция!$35:$45</definedName>
    <definedName name="Instr_4">Инструкция!$46:$57</definedName>
    <definedName name="Instr_5">Инструкция!$58:$69</definedName>
    <definedName name="Instr_6">Инструкция!$70:$75</definedName>
    <definedName name="Instr_7">Инструкция!$76:$92</definedName>
    <definedName name="Instr_8">Инструкция!$93:$107</definedName>
    <definedName name="kpp">Титульный!$F$17</definedName>
    <definedName name="kvartal">Титульный!$F$10</definedName>
    <definedName name="kvartal_list">TEHSHEET!$E$2:$E$5</definedName>
    <definedName name="LINK_RANGE">modReestr!$B$5</definedName>
    <definedName name="List01_date1_column">Отчёт!#REF!</definedName>
    <definedName name="List01_date2_column">Отчёт!#REF!</definedName>
    <definedName name="List01_date3_column">Отчёт!#REF!</definedName>
    <definedName name="List01_dubl_column">Отчёт!#REF!</definedName>
    <definedName name="List01_status_column">Отчёт!#REF!</definedName>
    <definedName name="List01_url_column">Отчёт!#REF!</definedName>
    <definedName name="List02_base_operation_column">#REF!</definedName>
    <definedName name="List02_date1_column">#REF!</definedName>
    <definedName name="List02_date2_column">#REF!</definedName>
    <definedName name="List02_date3_column">#REF!</definedName>
    <definedName name="List02_dubl_column">#REF!</definedName>
    <definedName name="List02_mo_column">#REF!</definedName>
    <definedName name="List02_mr_column">#REF!</definedName>
    <definedName name="List02_status_column">#REF!</definedName>
    <definedName name="List02_url_column">#REF!</definedName>
    <definedName name="List03_base_operation_column">#REF!</definedName>
    <definedName name="List03_date1_column">#REF!</definedName>
    <definedName name="List03_date2_column">#REF!</definedName>
    <definedName name="List03_date3_column">#REF!</definedName>
    <definedName name="List03_dubl_column">#REF!</definedName>
    <definedName name="List03_mo_column">#REF!</definedName>
    <definedName name="List03_mr_column">#REF!</definedName>
    <definedName name="List03_status_column">#REF!</definedName>
    <definedName name="List03_url_column">#REF!</definedName>
    <definedName name="List04_base_operation_column">#REF!</definedName>
    <definedName name="List04_date1_column">#REF!</definedName>
    <definedName name="List04_date2_column">#REF!</definedName>
    <definedName name="List04_date3_column">#REF!</definedName>
    <definedName name="List04_dubl_column">#REF!</definedName>
    <definedName name="List04_mo_column">#REF!</definedName>
    <definedName name="List04_mr_column">#REF!</definedName>
    <definedName name="List04_status_column">#REF!</definedName>
    <definedName name="List04_url_column">#REF!</definedName>
    <definedName name="List05_base_operation_column">#REF!</definedName>
    <definedName name="List05_date1_column">#REF!</definedName>
    <definedName name="List05_date2_column">#REF!</definedName>
    <definedName name="List05_date3_column">#REF!</definedName>
    <definedName name="List05_dubl_column">#REF!</definedName>
    <definedName name="List05_mo_column">#REF!</definedName>
    <definedName name="List05_mr_column">#REF!</definedName>
    <definedName name="List05_status_column">#REF!</definedName>
    <definedName name="List05_url_column">#REF!</definedName>
    <definedName name="logical">TEHSHEET!$C$2:$C$3</definedName>
    <definedName name="mo">Титульный!$F$21</definedName>
    <definedName name="MO_LIST_1">REESTR_MO!$B$2:$B$7</definedName>
    <definedName name="MO_LIST_10">REESTR_MO!$B$93:$B$99</definedName>
    <definedName name="MO_LIST_11">REESTR_MO!$B$100:$B$114</definedName>
    <definedName name="MO_LIST_12">REESTR_MO!$B$115:$B$127</definedName>
    <definedName name="MO_LIST_13">REESTR_MO!$B$128:$B$134</definedName>
    <definedName name="MO_LIST_14">REESTR_MO!$B$135:$B$148</definedName>
    <definedName name="MO_LIST_15">REESTR_MO!$B$149:$B$161</definedName>
    <definedName name="MO_LIST_16">REESTR_MO!$B$162:$B$175</definedName>
    <definedName name="MO_LIST_17">REESTR_MO!$B$176:$B$185</definedName>
    <definedName name="MO_LIST_18">REESTR_MO!$B$186:$B$194</definedName>
    <definedName name="MO_LIST_19">REESTR_MO!$B$195:$B$210</definedName>
    <definedName name="MO_LIST_2">REESTR_MO!$B$8:$B$20</definedName>
    <definedName name="MO_LIST_20">REESTR_MO!$B$211:$B$218</definedName>
    <definedName name="MO_LIST_21">REESTR_MO!$B$219:$B$236</definedName>
    <definedName name="MO_LIST_22">REESTR_MO!$B$237:$B$261</definedName>
    <definedName name="MO_LIST_23">REESTR_MO!$B$262:$B$277</definedName>
    <definedName name="MO_LIST_24">REESTR_MO!$B$278:$B$289</definedName>
    <definedName name="MO_LIST_25">REESTR_MO!$B$290:$B$301</definedName>
    <definedName name="MO_LIST_26">REESTR_MO!$B$302:$B$312</definedName>
    <definedName name="MO_LIST_27">REESTR_MO!$B$313:$B$325</definedName>
    <definedName name="MO_LIST_28">REESTR_MO!$B$326</definedName>
    <definedName name="MO_LIST_29">REESTR_MO!$B$327</definedName>
    <definedName name="MO_LIST_3">REESTR_MO!$B$21:$B$26</definedName>
    <definedName name="MO_LIST_30">REESTR_MO!$B$328</definedName>
    <definedName name="MO_LIST_31">REESTR_MO!$B$329</definedName>
    <definedName name="MO_LIST_32">REESTR_MO!$B$330</definedName>
    <definedName name="MO_LIST_33">REESTR_MO!$B$331</definedName>
    <definedName name="MO_LIST_34">REESTR_MO!$B$332:$B$341</definedName>
    <definedName name="MO_LIST_35">REESTR_MO!$B$342</definedName>
    <definedName name="MO_LIST_36">REESTR_MO!$B$343</definedName>
    <definedName name="MO_LIST_37">REESTR_MO!$B$344</definedName>
    <definedName name="MO_LIST_4">REESTR_MO!$B$27:$B$35</definedName>
    <definedName name="MO_LIST_5">REESTR_MO!$B$36:$B$45</definedName>
    <definedName name="MO_LIST_6">REESTR_MO!$B$46:$B$59</definedName>
    <definedName name="MO_LIST_7">REESTR_MO!$B$60:$B$75</definedName>
    <definedName name="MO_LIST_8">REESTR_MO!$B$76:$B$83</definedName>
    <definedName name="MO_LIST_9">REESTR_MO!$B$84:$B$92</definedName>
    <definedName name="month_list">TEHSHEET!$B$2:$B$13</definedName>
    <definedName name="mr">Титульный!$F$20</definedName>
    <definedName name="MR_LIST">REESTR_MO!$D$2:$D$38</definedName>
    <definedName name="MR_MO_LIST">REESTR_MO!$A$1:$C$344</definedName>
    <definedName name="org">Титульный!$F$14</definedName>
    <definedName name="org_id">Титульный!$F$13</definedName>
    <definedName name="pIns_List02">#REF!</definedName>
    <definedName name="pIns_List03">#REF!</definedName>
    <definedName name="pIns_List04">#REF!</definedName>
    <definedName name="pIns_List05">#REF!</definedName>
    <definedName name="REESTR_ORG_RANGE">REESTR_ORG!$A$2:$F$156</definedName>
    <definedName name="REGION">TEHSHEET!$A$2:$A$87</definedName>
    <definedName name="region_name">Титульный!$F$7</definedName>
    <definedName name="SAPBEXrevision" hidden="1">1</definedName>
    <definedName name="SAPBEXsysID" hidden="1">"BW2"</definedName>
    <definedName name="SAPBEXwbID" hidden="1">"479GSPMTNK9HM4ZSIVE5K2SH6"</definedName>
    <definedName name="status_new_list">TEHSHEET!#REF!</definedName>
    <definedName name="status_preload_list">TEHSHEET!#REF!</definedName>
    <definedName name="type_doc_list">TEHSHEET!#REF!</definedName>
    <definedName name="UpdStatus">Инструкция!$AA$1</definedName>
    <definedName name="vdet">Титульный!$F$18</definedName>
    <definedName name="version">Инструкция!$B$3</definedName>
    <definedName name="years_list">TEHSHEET!$D$2:$D$12</definedName>
  </definedNames>
  <calcPr calcId="181029"/>
</workbook>
</file>

<file path=xl/calcChain.xml><?xml version="1.0" encoding="utf-8"?>
<calcChain xmlns="http://schemas.openxmlformats.org/spreadsheetml/2006/main">
  <c r="A1" i="526" l="1"/>
  <c r="M11" i="490" l="1"/>
  <c r="J11" i="490"/>
  <c r="K11" i="490" s="1"/>
  <c r="M10" i="490"/>
  <c r="J10" i="490"/>
  <c r="K10" i="490" s="1"/>
  <c r="J9" i="490"/>
  <c r="K9" i="490" s="1"/>
  <c r="J8" i="490"/>
  <c r="K8" i="490" s="1"/>
  <c r="B5" i="498"/>
  <c r="B3" i="498"/>
  <c r="B2" i="498"/>
  <c r="M8" i="490" l="1"/>
  <c r="M9" i="490"/>
  <c r="F4" i="437"/>
</calcChain>
</file>

<file path=xl/sharedStrings.xml><?xml version="1.0" encoding="utf-8"?>
<sst xmlns="http://schemas.openxmlformats.org/spreadsheetml/2006/main" count="3304" uniqueCount="1476">
  <si>
    <t>MR</t>
  </si>
  <si>
    <t>MO</t>
  </si>
  <si>
    <t>OKTMO</t>
  </si>
  <si>
    <t>ORG</t>
  </si>
  <si>
    <t>REG_CODE</t>
  </si>
  <si>
    <t>REESTR_MO</t>
  </si>
  <si>
    <t>modInstruction</t>
  </si>
  <si>
    <t>modfrmCheckUpdates</t>
  </si>
  <si>
    <t>Фамилия, имя, отчество</t>
  </si>
  <si>
    <t>Контактный телефон</t>
  </si>
  <si>
    <t>Должность</t>
  </si>
  <si>
    <t>e-mail</t>
  </si>
  <si>
    <t>Республика Татарстан</t>
  </si>
  <si>
    <t>Причина</t>
  </si>
  <si>
    <t>Должностное лицо, ответственное за составление формы</t>
  </si>
  <si>
    <t>Ульяновская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</si>
  <si>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</si>
  <si>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</si>
  <si>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</si>
  <si>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</si>
  <si>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</si>
  <si>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</si>
  <si>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</si>
  <si>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</si>
  <si>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</si>
  <si>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</si>
  <si>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</si>
  <si>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</si>
  <si>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</si>
  <si>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</si>
  <si>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</si>
  <si>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</si>
  <si>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</si>
  <si>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</si>
  <si>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</si>
  <si>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</si>
  <si>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</si>
  <si>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</si>
  <si>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</si>
  <si>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</si>
  <si>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</si>
  <si>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</si>
  <si>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</si>
  <si>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</si>
  <si>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</si>
  <si>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</si>
  <si>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</si>
  <si>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</si>
  <si>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</si>
  <si>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</si>
  <si>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</si>
  <si>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</si>
  <si>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</si>
  <si>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</si>
  <si>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</si>
  <si>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</si>
  <si>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</si>
  <si>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</si>
  <si>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</si>
  <si>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</si>
  <si>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</si>
  <si>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</si>
  <si>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</si>
  <si>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</si>
  <si>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</si>
  <si>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</si>
  <si>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</si>
  <si>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</si>
  <si>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</si>
  <si>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</si>
  <si>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</si>
  <si>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</si>
  <si>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</si>
  <si>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</si>
  <si>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</si>
  <si>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</si>
  <si>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</si>
  <si>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</si>
  <si>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Псковская область</t>
  </si>
  <si>
    <t>Республика Адыгея</t>
  </si>
  <si>
    <t>Республика Алтай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</si>
  <si>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</si>
  <si>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</si>
  <si>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</si>
  <si>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</si>
  <si>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</si>
  <si>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</si>
  <si>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</si>
  <si>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Хабаровский край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</si>
  <si>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</si>
  <si>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</si>
  <si>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</si>
  <si>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</si>
  <si>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</si>
  <si>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</si>
  <si>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</si>
  <si>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Субъект РФ</t>
  </si>
  <si>
    <t>Период регулирования</t>
  </si>
  <si>
    <t>ИНН</t>
  </si>
  <si>
    <t>КПП</t>
  </si>
  <si>
    <t>Комментарии</t>
  </si>
  <si>
    <t>Результат проверки</t>
  </si>
  <si>
    <t>Расчетные листы</t>
  </si>
  <si>
    <t>Скрытые листы</t>
  </si>
  <si>
    <t>Инструкция</t>
  </si>
  <si>
    <t>TEHSHEET</t>
  </si>
  <si>
    <t>AllSheetsInThisWorkbook</t>
  </si>
  <si>
    <t>Проверка</t>
  </si>
  <si>
    <t>REESTR_ORG</t>
  </si>
  <si>
    <t>modProv</t>
  </si>
  <si>
    <t>modfrmReestr</t>
  </si>
  <si>
    <t>modHyp</t>
  </si>
  <si>
    <t>г.Байконур</t>
  </si>
  <si>
    <t>г.Санкт-Петербург</t>
  </si>
  <si>
    <t>REGION</t>
  </si>
  <si>
    <t>Дата/Время</t>
  </si>
  <si>
    <t>Сообщение</t>
  </si>
  <si>
    <t>Статус</t>
  </si>
  <si>
    <t>modClassifierValidate</t>
  </si>
  <si>
    <t>modList01</t>
  </si>
  <si>
    <t>Лог обновления</t>
  </si>
  <si>
    <t>modReestr</t>
  </si>
  <si>
    <t>modUpdTemplMain</t>
  </si>
  <si>
    <t>modList00</t>
  </si>
  <si>
    <t>Наименование организации</t>
  </si>
  <si>
    <t>Адрес организации</t>
  </si>
  <si>
    <t>Руководитель</t>
  </si>
  <si>
    <t>Главный бухгалтер</t>
  </si>
  <si>
    <t>et_union</t>
  </si>
  <si>
    <t>Наименование подразделения</t>
  </si>
  <si>
    <t>Филиал</t>
  </si>
  <si>
    <t>logical</t>
  </si>
  <si>
    <t>Юридический адрес</t>
  </si>
  <si>
    <t>Почтовый адрес</t>
  </si>
  <si>
    <t>ADDRESS</t>
  </si>
  <si>
    <t>OPERATION</t>
  </si>
  <si>
    <t>г.Севастополь</t>
  </si>
  <si>
    <t>Республика Крым</t>
  </si>
  <si>
    <t xml:space="preserve"> (требуется обновление)</t>
  </si>
  <si>
    <t>A</t>
  </si>
  <si>
    <t xml:space="preserve"> - предназначенные для заполнения</t>
  </si>
  <si>
    <t xml:space="preserve"> - ссылки и автозаполняемые поля</t>
  </si>
  <si>
    <t xml:space="preserve"> - с формулами и константами</t>
  </si>
  <si>
    <t xml:space="preserve"> - обязательные для заполнения</t>
  </si>
  <si>
    <t>• При сохранении отчёта осуществляется проверка корректности данных, в том числе на наличие значений в полях, обязательных для заполнения
• Если значение не удовлетворяет условию проверки, на лист «Проверка» добавляется гиперссылка на данное поле и указывается причина ошибки
• В колонке «Статус» для каждого сообщения возможны 2 значения: ошибка и предупреждение
• При наличии сообщений со статусом «Ошибка» отчёт будет отклонён системой и не будет загружен в хранилище данных, сообщения со статусом «Предупреждение» носят информационный характер, и такой отчёт будет принят системой</t>
  </si>
  <si>
    <t>При наличии подключения к Интернет, можно автоматически проверять наличие доступных обновлений. Выберите способ оповещения о наличии обновлений для отчёта:</t>
  </si>
  <si>
    <t>проверять доступные обновления (рекомендуется)</t>
  </si>
  <si>
    <t>y</t>
  </si>
  <si>
    <t>никогда не проверять наличие обновлений (не рекомендуется)</t>
  </si>
  <si>
    <t>modfrmSecretCode</t>
  </si>
  <si>
    <t>modIHLCommandBar</t>
  </si>
  <si>
    <t>modfrmURL</t>
  </si>
  <si>
    <t>modfrmRegion</t>
  </si>
  <si>
    <t>month_list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</si>
  <si>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</si>
  <si>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</si>
  <si>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</si>
  <si>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</si>
  <si>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</si>
  <si>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</si>
  <si>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</si>
  <si>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</si>
  <si>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</si>
  <si>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</si>
  <si>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</si>
  <si>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</si>
  <si>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DATA_URL</t>
  </si>
  <si>
    <t>LINK_RANGE</t>
  </si>
  <si>
    <t>ID</t>
  </si>
  <si>
    <t>LINK_NAME</t>
  </si>
  <si>
    <t>t</t>
  </si>
  <si>
    <t>• Если Вы работаете в табличном процессоре MS Excel 2007 и выше, то можете использовать для работы формат XLSB (Двоичная книга Excel). При работе в формате XLSB заметно быстрее происходит сохранение файла, а также уменьшается размер по сравнению с форматами XLS и XLSM
• Не рекомендуется снимать защиту с листов и каким-либо образом модифицировать защищаемые формулы и расчётные поля, в противном случае, отчёт будет отклонён системой
• При сохранении не следует выбирать формат XLSX (Книга Excel), так как в указанном формате макросы, необходимые для работы отчёта, безвозвратно удаляются</t>
  </si>
  <si>
    <t>modHTTP</t>
  </si>
  <si>
    <t>modThisWorkbook</t>
  </si>
  <si>
    <t>Титульный</t>
  </si>
  <si>
    <t>Ссылка 1</t>
  </si>
  <si>
    <t>Ссылка 2</t>
  </si>
  <si>
    <t>modProvGeneralProc</t>
  </si>
  <si>
    <t>modCheckCyan</t>
  </si>
  <si>
    <t>https://appsrv.regportal-tariff.ru/procwsxls/</t>
  </si>
  <si>
    <t>Обратиться в службу поддержки</t>
  </si>
  <si>
    <t>База знаний</t>
  </si>
  <si>
    <t>IS_UNIFIED</t>
  </si>
  <si>
    <t>Да</t>
  </si>
  <si>
    <t>Нет</t>
  </si>
  <si>
    <t>Вид деятельности</t>
  </si>
  <si>
    <t/>
  </si>
  <si>
    <t>Отчет по подключению (технологическому присоединению) объектов капитального строительства к централизованным системам теплоснабжения</t>
  </si>
  <si>
    <t>Наименование группы подключения</t>
  </si>
  <si>
    <t>Количество подключений, ед.</t>
  </si>
  <si>
    <t>Выручка, тыс.руб</t>
  </si>
  <si>
    <t>Капитальные расходы, тыс.руб</t>
  </si>
  <si>
    <t>Текущие расходы, тыс.руб</t>
  </si>
  <si>
    <t>Итого затрат, тыс.руб</t>
  </si>
  <si>
    <t>Финансовый результат, тыс.руб</t>
  </si>
  <si>
    <t>Налог на прибыль, тыс.руб</t>
  </si>
  <si>
    <t>Удельные затраты на одно подключение</t>
  </si>
  <si>
    <r>
      <t xml:space="preserve">1 Группа. Льготная, 
</t>
    </r>
    <r>
      <rPr>
        <sz val="9"/>
        <color indexed="60"/>
        <rFont val="Tahoma"/>
        <family val="2"/>
        <charset val="204"/>
      </rPr>
      <t>М&lt;0,1 Гкал/ч</t>
    </r>
  </si>
  <si>
    <r>
      <t xml:space="preserve">2 Группа. Основная 1, 
</t>
    </r>
    <r>
      <rPr>
        <sz val="9"/>
        <color indexed="60"/>
        <rFont val="Tahoma"/>
        <family val="2"/>
        <charset val="204"/>
      </rPr>
      <t>0,1 Гкал/ч˂M≤1,5 Гкал/ч</t>
    </r>
  </si>
  <si>
    <r>
      <t xml:space="preserve">3 Группа. Основная 2,
</t>
    </r>
    <r>
      <rPr>
        <sz val="9"/>
        <color indexed="60"/>
        <rFont val="Tahoma"/>
        <family val="2"/>
        <charset val="204"/>
      </rPr>
      <t>М&gt;1,5 Гкал/ч</t>
    </r>
  </si>
  <si>
    <r>
      <t xml:space="preserve">4 Группа. Индивидуальная,
</t>
    </r>
    <r>
      <rPr>
        <sz val="9"/>
        <color indexed="60"/>
        <rFont val="Tahoma"/>
        <family val="2"/>
        <charset val="204"/>
      </rPr>
      <t>отсутствие тех. возможности</t>
    </r>
  </si>
  <si>
    <t>Муниципальный район</t>
  </si>
  <si>
    <t>Муниципальное образование</t>
  </si>
  <si>
    <t>MR_NAME</t>
  </si>
  <si>
    <t>MO_NAME</t>
  </si>
  <si>
    <t>OKTMO_NAME</t>
  </si>
  <si>
    <t>Алексеевский муниципальный район</t>
  </si>
  <si>
    <t>36602000</t>
  </si>
  <si>
    <t>сельское поселение Авангард</t>
  </si>
  <si>
    <t>36602404</t>
  </si>
  <si>
    <t>сельское поселение Алексеевка</t>
  </si>
  <si>
    <t>36602408</t>
  </si>
  <si>
    <t>сельское поселение Гавриловка</t>
  </si>
  <si>
    <t>36602412</t>
  </si>
  <si>
    <t>сельское поселение Герасимовка</t>
  </si>
  <si>
    <t>36602416</t>
  </si>
  <si>
    <t>сельское поселение Летниково</t>
  </si>
  <si>
    <t>36602420</t>
  </si>
  <si>
    <t>Безенчукский муниципальный район</t>
  </si>
  <si>
    <t>36604000</t>
  </si>
  <si>
    <t>городское поселение Безенчук</t>
  </si>
  <si>
    <t>36604151</t>
  </si>
  <si>
    <t>городское поселение Осинки</t>
  </si>
  <si>
    <t>36604157</t>
  </si>
  <si>
    <t>сельское поселение Васильевка</t>
  </si>
  <si>
    <t>36604408</t>
  </si>
  <si>
    <t>сельское поселение Екатериновка</t>
  </si>
  <si>
    <t>36604412</t>
  </si>
  <si>
    <t>сельское поселение Звезда</t>
  </si>
  <si>
    <t>36604416</t>
  </si>
  <si>
    <t>сельское поселение Купино</t>
  </si>
  <si>
    <t>36604420</t>
  </si>
  <si>
    <t>сельское поселение Натальино</t>
  </si>
  <si>
    <t>36604424</t>
  </si>
  <si>
    <t>сельское поселение Ольгино</t>
  </si>
  <si>
    <t>36604440</t>
  </si>
  <si>
    <t>сельское поселение Переволоки</t>
  </si>
  <si>
    <t>36604428</t>
  </si>
  <si>
    <t>сельское поселение Песочное</t>
  </si>
  <si>
    <t>36604430</t>
  </si>
  <si>
    <t>сельское поселение Преполовенка</t>
  </si>
  <si>
    <t>36604432</t>
  </si>
  <si>
    <t>сельское поселение Прибой</t>
  </si>
  <si>
    <t>36604436</t>
  </si>
  <si>
    <t>Богатовский муниципальный район</t>
  </si>
  <si>
    <t>36606000</t>
  </si>
  <si>
    <t>сельское поселение Арзамасцевка</t>
  </si>
  <si>
    <t>36606404</t>
  </si>
  <si>
    <t>сельское поселение Богатое</t>
  </si>
  <si>
    <t>36606408</t>
  </si>
  <si>
    <t>сельское поселение Виловатое</t>
  </si>
  <si>
    <t>36606412</t>
  </si>
  <si>
    <t>сельское поселение Максимовка</t>
  </si>
  <si>
    <t>36606416</t>
  </si>
  <si>
    <t>сельское поселение Печинено</t>
  </si>
  <si>
    <t>36606420</t>
  </si>
  <si>
    <t>Большеглушицкий муниципальный район</t>
  </si>
  <si>
    <t>36608000</t>
  </si>
  <si>
    <t>сельское поселение Александровка</t>
  </si>
  <si>
    <t>36608404</t>
  </si>
  <si>
    <t>сельское поселение Большая Глушица</t>
  </si>
  <si>
    <t>36608408</t>
  </si>
  <si>
    <t>сельское поселение Большая Дергуновка</t>
  </si>
  <si>
    <t>36608412</t>
  </si>
  <si>
    <t>сельское поселение Малая Глушица</t>
  </si>
  <si>
    <t>36608416</t>
  </si>
  <si>
    <t>сельское поселение Мокша</t>
  </si>
  <si>
    <t>36608418</t>
  </si>
  <si>
    <t>сельское поселение Новопавловка</t>
  </si>
  <si>
    <t>36608420</t>
  </si>
  <si>
    <t>сельское поселение Фрунзенское</t>
  </si>
  <si>
    <t>36608424</t>
  </si>
  <si>
    <t>сельское поселение Южное</t>
  </si>
  <si>
    <t>36608428</t>
  </si>
  <si>
    <t>Большечерниговский муниципальный район</t>
  </si>
  <si>
    <t>36610000</t>
  </si>
  <si>
    <t>сельское поселение Августовка</t>
  </si>
  <si>
    <t>36610404</t>
  </si>
  <si>
    <t>сельское поселение Большая Черниговка</t>
  </si>
  <si>
    <t>36610412</t>
  </si>
  <si>
    <t>сельское поселение Восточный</t>
  </si>
  <si>
    <t>36610416</t>
  </si>
  <si>
    <t>сельское поселение Глушицкий</t>
  </si>
  <si>
    <t>36610408</t>
  </si>
  <si>
    <t>сельское поселение Краснооктябрьский</t>
  </si>
  <si>
    <t>36610420</t>
  </si>
  <si>
    <t>сельское поселение Пензено</t>
  </si>
  <si>
    <t>36610424</t>
  </si>
  <si>
    <t>сельское поселение Петровский</t>
  </si>
  <si>
    <t>36610426</t>
  </si>
  <si>
    <t>сельское поселение Поляков</t>
  </si>
  <si>
    <t>36610427</t>
  </si>
  <si>
    <t>сельское поселение Украинка</t>
  </si>
  <si>
    <t>36610428</t>
  </si>
  <si>
    <t>Борский муниципальный район</t>
  </si>
  <si>
    <t>36612000</t>
  </si>
  <si>
    <t>сельское поселение Большое Алдаркино</t>
  </si>
  <si>
    <t>36612404</t>
  </si>
  <si>
    <t>сельское поселение Борское</t>
  </si>
  <si>
    <t>36612408</t>
  </si>
  <si>
    <t>сельское поселение Гвардейцы</t>
  </si>
  <si>
    <t>36612412</t>
  </si>
  <si>
    <t>сельское поселение Долматовка</t>
  </si>
  <si>
    <t>36612416</t>
  </si>
  <si>
    <t>сельское поселение Заплавное</t>
  </si>
  <si>
    <t>36612420</t>
  </si>
  <si>
    <t>сельское поселение Коноваловка</t>
  </si>
  <si>
    <t>36612424</t>
  </si>
  <si>
    <t>сельское поселение Новоборское</t>
  </si>
  <si>
    <t>36612434</t>
  </si>
  <si>
    <t>сельское поселение Новый Кутулук</t>
  </si>
  <si>
    <t>36612432</t>
  </si>
  <si>
    <t>сельское поселение Петровка</t>
  </si>
  <si>
    <t>36612436</t>
  </si>
  <si>
    <t>сельское поселение Подгорное</t>
  </si>
  <si>
    <t>36612440</t>
  </si>
  <si>
    <t>сельское поселение Подсолнечное</t>
  </si>
  <si>
    <t>36612444</t>
  </si>
  <si>
    <t>сельское поселение Таволжанка</t>
  </si>
  <si>
    <t>36612453</t>
  </si>
  <si>
    <t>сельское поселение Усманка</t>
  </si>
  <si>
    <t>36612456</t>
  </si>
  <si>
    <t>Волжский муниципальный район</t>
  </si>
  <si>
    <t>36614000</t>
  </si>
  <si>
    <t>городское поселение Петра Дубрава</t>
  </si>
  <si>
    <t>36614155</t>
  </si>
  <si>
    <t>городское поселение Рощинский</t>
  </si>
  <si>
    <t>36614156</t>
  </si>
  <si>
    <t>городское поселение Смышляевка</t>
  </si>
  <si>
    <t>36614157</t>
  </si>
  <si>
    <t>сельское поселение Верхняя Подстепновка</t>
  </si>
  <si>
    <t>36614403</t>
  </si>
  <si>
    <t>сельское поселение Воскресенка</t>
  </si>
  <si>
    <t>36614404</t>
  </si>
  <si>
    <t>сельское поселение Дубовый умет</t>
  </si>
  <si>
    <t>36614416</t>
  </si>
  <si>
    <t>сельское поселение Курумоч</t>
  </si>
  <si>
    <t>36614420</t>
  </si>
  <si>
    <t>сельское поселение Лопатино</t>
  </si>
  <si>
    <t>36614421</t>
  </si>
  <si>
    <t>сельское поселение Подъем-Михайловка</t>
  </si>
  <si>
    <t>36614432</t>
  </si>
  <si>
    <t>сельское поселение Просвет</t>
  </si>
  <si>
    <t>36614436</t>
  </si>
  <si>
    <t>сельское поселение Рождествено</t>
  </si>
  <si>
    <t>36614440</t>
  </si>
  <si>
    <t>сельское поселение Спиридоновка</t>
  </si>
  <si>
    <t>36614444</t>
  </si>
  <si>
    <t>сельское поселение Сухая Вязовка</t>
  </si>
  <si>
    <t>36614448</t>
  </si>
  <si>
    <t>сельское поселение Черновский</t>
  </si>
  <si>
    <t>36614452</t>
  </si>
  <si>
    <t>сельское поселение Черноречье</t>
  </si>
  <si>
    <t>36614456</t>
  </si>
  <si>
    <t>Елховский муниципальный район</t>
  </si>
  <si>
    <t>36615000</t>
  </si>
  <si>
    <t>сельское поселение Березовка</t>
  </si>
  <si>
    <t>36615405</t>
  </si>
  <si>
    <t>сельское поселение Елховка</t>
  </si>
  <si>
    <t>36615420</t>
  </si>
  <si>
    <t>сельское поселение Красное Поселение</t>
  </si>
  <si>
    <t>36615440</t>
  </si>
  <si>
    <t>сельское поселение Красные Дома</t>
  </si>
  <si>
    <t>36615435</t>
  </si>
  <si>
    <t>сельское поселение Никитинка</t>
  </si>
  <si>
    <t>36615450</t>
  </si>
  <si>
    <t>сельское поселение Сухие Аврали</t>
  </si>
  <si>
    <t>36615460</t>
  </si>
  <si>
    <t>сельское поселение Теплый Стан</t>
  </si>
  <si>
    <t>36615465</t>
  </si>
  <si>
    <t>Исаклинский муниципальный район</t>
  </si>
  <si>
    <t>36616000</t>
  </si>
  <si>
    <t>сельское поселение Большое Микушкино</t>
  </si>
  <si>
    <t>36616420</t>
  </si>
  <si>
    <t>сельское поселение Два Ключа</t>
  </si>
  <si>
    <t>36616404</t>
  </si>
  <si>
    <t>сельское поселение Исаклы</t>
  </si>
  <si>
    <t>36616408</t>
  </si>
  <si>
    <t>сельское поселение Ключи</t>
  </si>
  <si>
    <t>36616416</t>
  </si>
  <si>
    <t>сельское поселение Мордово-Ишуткино</t>
  </si>
  <si>
    <t>36616412</t>
  </si>
  <si>
    <t>сельское поселение Новое Ганькино</t>
  </si>
  <si>
    <t>36616428</t>
  </si>
  <si>
    <t>сельское поселение Новое Якушкино</t>
  </si>
  <si>
    <t>36616432</t>
  </si>
  <si>
    <t>сельское поселение Старое Вечканово</t>
  </si>
  <si>
    <t>36616436</t>
  </si>
  <si>
    <t>Камышлинский муниципальный район</t>
  </si>
  <si>
    <t>36617000</t>
  </si>
  <si>
    <t>сельское поселение Байтуган</t>
  </si>
  <si>
    <t>36617404</t>
  </si>
  <si>
    <t>сельское поселение Балыкла</t>
  </si>
  <si>
    <t>36617408</t>
  </si>
  <si>
    <t>сельское поселение Ермаково</t>
  </si>
  <si>
    <t>36617416</t>
  </si>
  <si>
    <t>сельское поселение Камышла</t>
  </si>
  <si>
    <t>36617420</t>
  </si>
  <si>
    <t>сельское поселение Новое Усманово</t>
  </si>
  <si>
    <t>36617436</t>
  </si>
  <si>
    <t>сельское поселение Старое Усманово</t>
  </si>
  <si>
    <t>36617458</t>
  </si>
  <si>
    <t>Кинель-Черкасский муниципальный район</t>
  </si>
  <si>
    <t>36620000</t>
  </si>
  <si>
    <t>Межселенная территория Кинель-Черкасского муниципального района, включающая территорию чересполосного земельного участка</t>
  </si>
  <si>
    <t>36620701</t>
  </si>
  <si>
    <t>36620404</t>
  </si>
  <si>
    <t>сельское поселение Березняки</t>
  </si>
  <si>
    <t>36620408</t>
  </si>
  <si>
    <t>сельское поселение Ерзовка</t>
  </si>
  <si>
    <t>36620420</t>
  </si>
  <si>
    <t>сельское поселение Кабановка</t>
  </si>
  <si>
    <t>36620428</t>
  </si>
  <si>
    <t>сельское поселение Кинель-Черкассы</t>
  </si>
  <si>
    <t>36620432</t>
  </si>
  <si>
    <t>сельское поселение Красная Горка</t>
  </si>
  <si>
    <t>36620440</t>
  </si>
  <si>
    <t>сельское поселение Кротовка</t>
  </si>
  <si>
    <t>36620444</t>
  </si>
  <si>
    <t>сельское поселение Муханово</t>
  </si>
  <si>
    <t>36620448</t>
  </si>
  <si>
    <t>сельское поселение Новые Ключи</t>
  </si>
  <si>
    <t>36620452</t>
  </si>
  <si>
    <t>36620453</t>
  </si>
  <si>
    <t>сельское поселение Садгород</t>
  </si>
  <si>
    <t>36620458</t>
  </si>
  <si>
    <t>сельское поселение Тимашево</t>
  </si>
  <si>
    <t>36620466</t>
  </si>
  <si>
    <t>сельское поселение Черновка</t>
  </si>
  <si>
    <t>36620468</t>
  </si>
  <si>
    <t>Кинельский муниципальный район</t>
  </si>
  <si>
    <t>36618000</t>
  </si>
  <si>
    <t>сельское поселение Алакаевка</t>
  </si>
  <si>
    <t>36618404</t>
  </si>
  <si>
    <t>сельское поселение Бобровка</t>
  </si>
  <si>
    <t>36618408</t>
  </si>
  <si>
    <t>сельское поселение Богдановка</t>
  </si>
  <si>
    <t>36618412</t>
  </si>
  <si>
    <t>сельское поселение Георгиевка</t>
  </si>
  <si>
    <t>36618416</t>
  </si>
  <si>
    <t>сельское поселение Домашка</t>
  </si>
  <si>
    <t>36618420</t>
  </si>
  <si>
    <t>сельское поселение Кинельский</t>
  </si>
  <si>
    <t>36618424</t>
  </si>
  <si>
    <t>сельское поселение Комсомольский</t>
  </si>
  <si>
    <t>36618428</t>
  </si>
  <si>
    <t>сельское поселение Красносамарское</t>
  </si>
  <si>
    <t>36618432</t>
  </si>
  <si>
    <t>сельское поселение Малая Малышевка</t>
  </si>
  <si>
    <t>36618436</t>
  </si>
  <si>
    <t>сельское поселение Новый Сарбай</t>
  </si>
  <si>
    <t>36618440</t>
  </si>
  <si>
    <t>сельское поселение Сколково</t>
  </si>
  <si>
    <t>36618444</t>
  </si>
  <si>
    <t>сельское поселение Чубовка</t>
  </si>
  <si>
    <t>36618448</t>
  </si>
  <si>
    <t>Клявлинский муниципальный район</t>
  </si>
  <si>
    <t>36622000</t>
  </si>
  <si>
    <t>сельское поселение Борискино-Игар</t>
  </si>
  <si>
    <t>36622412</t>
  </si>
  <si>
    <t>сельское поселение Назаровка</t>
  </si>
  <si>
    <t>36622460</t>
  </si>
  <si>
    <t>сельское поселение Старое Семенкино</t>
  </si>
  <si>
    <t>36622452</t>
  </si>
  <si>
    <t>сельское поселение Старый Маклауш</t>
  </si>
  <si>
    <t>36622448</t>
  </si>
  <si>
    <t>сельское поселение Черный Ключ</t>
  </si>
  <si>
    <t>36622468</t>
  </si>
  <si>
    <t>сельское поселение станция Клявлино</t>
  </si>
  <si>
    <t>36622424</t>
  </si>
  <si>
    <t>Кошкинский муниципальный район</t>
  </si>
  <si>
    <t>36624000</t>
  </si>
  <si>
    <t>сельское поселение Большая Константиновка</t>
  </si>
  <si>
    <t>36624408</t>
  </si>
  <si>
    <t>сельское поселение Большая Романовка</t>
  </si>
  <si>
    <t>36624412</t>
  </si>
  <si>
    <t>сельское поселение Большое Ермаково</t>
  </si>
  <si>
    <t>36624424</t>
  </si>
  <si>
    <t>сельское поселение Кошки</t>
  </si>
  <si>
    <t>36624432</t>
  </si>
  <si>
    <t>сельское поселение Надеждино</t>
  </si>
  <si>
    <t>36624448</t>
  </si>
  <si>
    <t>сельское поселение Нижняя Быковка</t>
  </si>
  <si>
    <t>36624452</t>
  </si>
  <si>
    <t>сельское поселение Новая Кармала</t>
  </si>
  <si>
    <t>36624428</t>
  </si>
  <si>
    <t>сельское поселение Орловка</t>
  </si>
  <si>
    <t>36624458</t>
  </si>
  <si>
    <t>сельское поселение Русская Васильевка</t>
  </si>
  <si>
    <t>36624416</t>
  </si>
  <si>
    <t>сельское поселение Старое Максимкино</t>
  </si>
  <si>
    <t>36624464</t>
  </si>
  <si>
    <t>сельское поселение Степная Шентала</t>
  </si>
  <si>
    <t>36624468</t>
  </si>
  <si>
    <t>сельское поселение Четыровка</t>
  </si>
  <si>
    <t>36624480</t>
  </si>
  <si>
    <t>сельское поселение Шпановка</t>
  </si>
  <si>
    <t>36624484</t>
  </si>
  <si>
    <t>Красноармейский муниципальный район</t>
  </si>
  <si>
    <t>36626000</t>
  </si>
  <si>
    <t>сельское поселение Алексеевский</t>
  </si>
  <si>
    <t>36626402</t>
  </si>
  <si>
    <t>сельское поселение Андросовка</t>
  </si>
  <si>
    <t>36626404</t>
  </si>
  <si>
    <t>сельское поселение Волчанка</t>
  </si>
  <si>
    <t>36626408</t>
  </si>
  <si>
    <t>сельское поселение Гражданский</t>
  </si>
  <si>
    <t>36626412</t>
  </si>
  <si>
    <t>сельское поселение Кировский</t>
  </si>
  <si>
    <t>36626416</t>
  </si>
  <si>
    <t>сельское поселение Колывань</t>
  </si>
  <si>
    <t>36626420</t>
  </si>
  <si>
    <t>сельское поселение Красноармейское</t>
  </si>
  <si>
    <t>36626424</t>
  </si>
  <si>
    <t>сельское поселение Криволучье-Ивановка</t>
  </si>
  <si>
    <t>36626426</t>
  </si>
  <si>
    <t>сельское поселение Куйбышевский</t>
  </si>
  <si>
    <t>36626428</t>
  </si>
  <si>
    <t>сельское поселение Ленинский</t>
  </si>
  <si>
    <t>36626432</t>
  </si>
  <si>
    <t>сельское поселение Павловка</t>
  </si>
  <si>
    <t>36626434</t>
  </si>
  <si>
    <t>сельское поселение Чапаевский</t>
  </si>
  <si>
    <t>36626436</t>
  </si>
  <si>
    <t>Красноярский муниципальный район</t>
  </si>
  <si>
    <t>36628000</t>
  </si>
  <si>
    <t>городское поселение Волжский</t>
  </si>
  <si>
    <t>36628155</t>
  </si>
  <si>
    <t>городское поселение Мирный</t>
  </si>
  <si>
    <t>36628158</t>
  </si>
  <si>
    <t>городское поселение Новосемейкино</t>
  </si>
  <si>
    <t>36628163</t>
  </si>
  <si>
    <t>сельское поселение Большая Каменка</t>
  </si>
  <si>
    <t>36628404</t>
  </si>
  <si>
    <t>сельское поселение Большая Раковка</t>
  </si>
  <si>
    <t>36628408</t>
  </si>
  <si>
    <t>сельское поселение Коммунарский</t>
  </si>
  <si>
    <t>36628412</t>
  </si>
  <si>
    <t>сельское поселение Красный Яр</t>
  </si>
  <si>
    <t>36628416</t>
  </si>
  <si>
    <t>сельское поселение Новый Буян</t>
  </si>
  <si>
    <t>36628420</t>
  </si>
  <si>
    <t>сельское поселение Светлое Поле</t>
  </si>
  <si>
    <t>36628424</t>
  </si>
  <si>
    <t>сельское поселение Старая Бинарадка</t>
  </si>
  <si>
    <t>36628428</t>
  </si>
  <si>
    <t>сельское поселение Хилково</t>
  </si>
  <si>
    <t>36628432</t>
  </si>
  <si>
    <t>сельское поселение Хорошенькое</t>
  </si>
  <si>
    <t>36628436</t>
  </si>
  <si>
    <t>сельское поселение Шилан</t>
  </si>
  <si>
    <t>36628440</t>
  </si>
  <si>
    <t>Нефтегорский муниципальный район</t>
  </si>
  <si>
    <t>36630000</t>
  </si>
  <si>
    <t>городское поселение Нефтегорск</t>
  </si>
  <si>
    <t>36630101</t>
  </si>
  <si>
    <t>сельское поселение Бариновка</t>
  </si>
  <si>
    <t>36630402</t>
  </si>
  <si>
    <t>36630404</t>
  </si>
  <si>
    <t>сельское поселение Дмитриевка</t>
  </si>
  <si>
    <t>36630408</t>
  </si>
  <si>
    <t>сельское поселение Зуевка</t>
  </si>
  <si>
    <t>36630412</t>
  </si>
  <si>
    <t>сельское поселение Кулешовка</t>
  </si>
  <si>
    <t>36630413</t>
  </si>
  <si>
    <t>сельское поселение Покровка</t>
  </si>
  <si>
    <t>36630414</t>
  </si>
  <si>
    <t>сельское поселение Семеновка</t>
  </si>
  <si>
    <t>36630416</t>
  </si>
  <si>
    <t>сельское поселение Утевка</t>
  </si>
  <si>
    <t>36630420</t>
  </si>
  <si>
    <t>Пестравский муниципальный район</t>
  </si>
  <si>
    <t>36632000</t>
  </si>
  <si>
    <t>сельское поселение Высокое</t>
  </si>
  <si>
    <t>36632404</t>
  </si>
  <si>
    <t>сельское поселение Красная Поляна</t>
  </si>
  <si>
    <t>36632408</t>
  </si>
  <si>
    <t>сельское поселение Майское</t>
  </si>
  <si>
    <t>36632412</t>
  </si>
  <si>
    <t>сельское поселение Марьевка</t>
  </si>
  <si>
    <t>36632416</t>
  </si>
  <si>
    <t>сельское поселение Михайло-Овсянка</t>
  </si>
  <si>
    <t>36632420</t>
  </si>
  <si>
    <t>сельское поселение Мосты</t>
  </si>
  <si>
    <t>36632424</t>
  </si>
  <si>
    <t>сельское поселение Падовка</t>
  </si>
  <si>
    <t>36632428</t>
  </si>
  <si>
    <t>сельское поселение Пестравка</t>
  </si>
  <si>
    <t>36632432</t>
  </si>
  <si>
    <t>Похвистневский муниципальный район</t>
  </si>
  <si>
    <t>36634000</t>
  </si>
  <si>
    <t>сельское поселение Алькино</t>
  </si>
  <si>
    <t>36634408</t>
  </si>
  <si>
    <t>сельское поселение Большой Толкай</t>
  </si>
  <si>
    <t>36634412</t>
  </si>
  <si>
    <t>сельское поселение Красные Ключи</t>
  </si>
  <si>
    <t>36634426</t>
  </si>
  <si>
    <t>сельское поселение Кротково</t>
  </si>
  <si>
    <t>36634428</t>
  </si>
  <si>
    <t>сельское поселение Малое Ибряйкино</t>
  </si>
  <si>
    <t>36634420</t>
  </si>
  <si>
    <t>сельское поселение Малый Толкай</t>
  </si>
  <si>
    <t>36634432</t>
  </si>
  <si>
    <t>сельское поселение Мочалеевка</t>
  </si>
  <si>
    <t>36634436</t>
  </si>
  <si>
    <t>сельское поселение Новое Мансуркино</t>
  </si>
  <si>
    <t>36634440</t>
  </si>
  <si>
    <t>сельское поселение Подбельск</t>
  </si>
  <si>
    <t>36634444</t>
  </si>
  <si>
    <t>сельское поселение Рысайкино</t>
  </si>
  <si>
    <t>36634446</t>
  </si>
  <si>
    <t>сельское поселение Савруха</t>
  </si>
  <si>
    <t>36634448</t>
  </si>
  <si>
    <t>сельское поселение Среднее Аверкино</t>
  </si>
  <si>
    <t>36634404</t>
  </si>
  <si>
    <t>сельское поселение Староганькино</t>
  </si>
  <si>
    <t>36634460</t>
  </si>
  <si>
    <t>сельское поселение Старопохвистнево</t>
  </si>
  <si>
    <t>36634468</t>
  </si>
  <si>
    <t>сельское поселение Старый Аманак</t>
  </si>
  <si>
    <t>36634456</t>
  </si>
  <si>
    <t>Приволжский муниципальный район</t>
  </si>
  <si>
    <t>36636000</t>
  </si>
  <si>
    <t>сельское поселение Давыдовка</t>
  </si>
  <si>
    <t>36636404</t>
  </si>
  <si>
    <t>сельское поселение Заволжье</t>
  </si>
  <si>
    <t>36636405</t>
  </si>
  <si>
    <t>сельское поселение Ильмень</t>
  </si>
  <si>
    <t>36636406</t>
  </si>
  <si>
    <t>сельское поселение Новоспасский</t>
  </si>
  <si>
    <t>36636415</t>
  </si>
  <si>
    <t>сельское поселение Обшаровка</t>
  </si>
  <si>
    <t>36636408</t>
  </si>
  <si>
    <t>сельское поселение Приволжье</t>
  </si>
  <si>
    <t>36636412</t>
  </si>
  <si>
    <t>сельское поселение Спасское</t>
  </si>
  <si>
    <t>36636416</t>
  </si>
  <si>
    <t>Сергиевский муниципальный район</t>
  </si>
  <si>
    <t>36638000</t>
  </si>
  <si>
    <t>городское поселение Суходол</t>
  </si>
  <si>
    <t>36638158</t>
  </si>
  <si>
    <t>сельское поселение Антоновка</t>
  </si>
  <si>
    <t>36638403</t>
  </si>
  <si>
    <t>сельское поселение Верхняя Орлянка</t>
  </si>
  <si>
    <t>36638404</t>
  </si>
  <si>
    <t>сельское поселение Воротнее</t>
  </si>
  <si>
    <t>36638406</t>
  </si>
  <si>
    <t>сельское поселение Елшанка</t>
  </si>
  <si>
    <t>36638408</t>
  </si>
  <si>
    <t>сельское поселение Захаркино</t>
  </si>
  <si>
    <t>36638409</t>
  </si>
  <si>
    <t>сельское поселение Калиновка</t>
  </si>
  <si>
    <t>36638410</t>
  </si>
  <si>
    <t>сельское поселение Кандабулак</t>
  </si>
  <si>
    <t>36638412</t>
  </si>
  <si>
    <t>сельское поселение Кармало-Аделяково</t>
  </si>
  <si>
    <t>36638416</t>
  </si>
  <si>
    <t>сельское поселение Красносельское</t>
  </si>
  <si>
    <t>36638420</t>
  </si>
  <si>
    <t>сельское поселение Кутузовский</t>
  </si>
  <si>
    <t>36638424</t>
  </si>
  <si>
    <t>сельское поселение Липовка</t>
  </si>
  <si>
    <t>36638426</t>
  </si>
  <si>
    <t>сельское поселение Светлодольск</t>
  </si>
  <si>
    <t>36638430</t>
  </si>
  <si>
    <t>сельское поселение Сергиевск</t>
  </si>
  <si>
    <t>36638432</t>
  </si>
  <si>
    <t>сельское поселение Серноводск</t>
  </si>
  <si>
    <t>36638435</t>
  </si>
  <si>
    <t>сельское поселение Сургут</t>
  </si>
  <si>
    <t>36638438</t>
  </si>
  <si>
    <t>36638444</t>
  </si>
  <si>
    <t>Ставропольский муниципальный район</t>
  </si>
  <si>
    <t>36640000</t>
  </si>
  <si>
    <t>36640403</t>
  </si>
  <si>
    <t>сельское поселение Бахилово</t>
  </si>
  <si>
    <t>36640406</t>
  </si>
  <si>
    <t>сельское поселение Большая Рязань</t>
  </si>
  <si>
    <t>36640409</t>
  </si>
  <si>
    <t>36640412</t>
  </si>
  <si>
    <t>сельское поселение Верхнее Санчелеево</t>
  </si>
  <si>
    <t>36640415</t>
  </si>
  <si>
    <t>сельское поселение Верхние Белозерки</t>
  </si>
  <si>
    <t>36640414</t>
  </si>
  <si>
    <t>сельское поселение Выселки</t>
  </si>
  <si>
    <t>36640418</t>
  </si>
  <si>
    <t>сельское поселение Жигули</t>
  </si>
  <si>
    <t>36640421</t>
  </si>
  <si>
    <t>сельское поселение Кирилловка</t>
  </si>
  <si>
    <t>36640423</t>
  </si>
  <si>
    <t>сельское поселение Луначарский</t>
  </si>
  <si>
    <t>36640424</t>
  </si>
  <si>
    <t>сельское поселение Мусорка</t>
  </si>
  <si>
    <t>36640427</t>
  </si>
  <si>
    <t>сельское поселение Нижнее Санчелеево</t>
  </si>
  <si>
    <t>36640430</t>
  </si>
  <si>
    <t>сельское поселение Новая Бинарадка</t>
  </si>
  <si>
    <t>36640433</t>
  </si>
  <si>
    <t>сельское поселение Осиновка</t>
  </si>
  <si>
    <t>36640439</t>
  </si>
  <si>
    <t>сельское поселение Пискалы</t>
  </si>
  <si>
    <t>36640436</t>
  </si>
  <si>
    <t>сельское поселение Подстепки</t>
  </si>
  <si>
    <t>36640440</t>
  </si>
  <si>
    <t>сельское поселение Приморский</t>
  </si>
  <si>
    <t>36640442</t>
  </si>
  <si>
    <t>сельское поселение Севрюкаево</t>
  </si>
  <si>
    <t>36640448</t>
  </si>
  <si>
    <t>сельское поселение Сосновый Солонец</t>
  </si>
  <si>
    <t>36640451</t>
  </si>
  <si>
    <t>сельское поселение Ташелка</t>
  </si>
  <si>
    <t>36640454</t>
  </si>
  <si>
    <t>сельское поселение Тимофеевка</t>
  </si>
  <si>
    <t>36640445</t>
  </si>
  <si>
    <t>сельское поселение Узюково</t>
  </si>
  <si>
    <t>36640457</t>
  </si>
  <si>
    <t>сельское поселение Хрящевка</t>
  </si>
  <si>
    <t>36640460</t>
  </si>
  <si>
    <t>сельское поселение Ягодное</t>
  </si>
  <si>
    <t>36640463</t>
  </si>
  <si>
    <t>Сызранский муниципальный район</t>
  </si>
  <si>
    <t>36642000</t>
  </si>
  <si>
    <t>городское поселение Балашейка</t>
  </si>
  <si>
    <t>36642154</t>
  </si>
  <si>
    <t>городское поселение Междуреченск</t>
  </si>
  <si>
    <t>36642156</t>
  </si>
  <si>
    <t>сельское поселение Варламово</t>
  </si>
  <si>
    <t>36642406</t>
  </si>
  <si>
    <t>сельское поселение Волжское</t>
  </si>
  <si>
    <t>36642408</t>
  </si>
  <si>
    <t>сельское поселение Жемковка</t>
  </si>
  <si>
    <t>36642412</t>
  </si>
  <si>
    <t>сельское поселение Заборовка</t>
  </si>
  <si>
    <t>36642416</t>
  </si>
  <si>
    <t>сельское поселение Ивашевка</t>
  </si>
  <si>
    <t>36642418</t>
  </si>
  <si>
    <t>сельское поселение Новая Рачейка</t>
  </si>
  <si>
    <t>36642424</t>
  </si>
  <si>
    <t>сельское поселение Новозаборовский</t>
  </si>
  <si>
    <t>36642426</t>
  </si>
  <si>
    <t>сельское поселение Печерское</t>
  </si>
  <si>
    <t>36642428</t>
  </si>
  <si>
    <t>сельское поселение Рамено</t>
  </si>
  <si>
    <t>36642431</t>
  </si>
  <si>
    <t>сельское поселение Старая Рачейка</t>
  </si>
  <si>
    <t>36642436</t>
  </si>
  <si>
    <t>сельское поселение Троицкое</t>
  </si>
  <si>
    <t>36642440</t>
  </si>
  <si>
    <t>сельское поселение Усинское</t>
  </si>
  <si>
    <t>36642444</t>
  </si>
  <si>
    <t>сельское поселение Чекалино</t>
  </si>
  <si>
    <t>36642449</t>
  </si>
  <si>
    <t>Хворостянский муниципальный район</t>
  </si>
  <si>
    <t>36644000</t>
  </si>
  <si>
    <t>сельское поселение Абашево</t>
  </si>
  <si>
    <t>36644402</t>
  </si>
  <si>
    <t>сельское поселение Владимировка</t>
  </si>
  <si>
    <t>36644403</t>
  </si>
  <si>
    <t>36644406</t>
  </si>
  <si>
    <t>сельское поселение Масленниково</t>
  </si>
  <si>
    <t>36644408</t>
  </si>
  <si>
    <t>сельское поселение Новокуровка</t>
  </si>
  <si>
    <t>36644416</t>
  </si>
  <si>
    <t>сельское поселение Новотулка</t>
  </si>
  <si>
    <t>36644420</t>
  </si>
  <si>
    <t>сельское поселение Прогресс</t>
  </si>
  <si>
    <t>36644421</t>
  </si>
  <si>
    <t>сельское поселение Романовка</t>
  </si>
  <si>
    <t>36644422</t>
  </si>
  <si>
    <t>сельское поселение Соловьево</t>
  </si>
  <si>
    <t>36644425</t>
  </si>
  <si>
    <t>сельское поселение Студенецы</t>
  </si>
  <si>
    <t>36644423</t>
  </si>
  <si>
    <t>сельское поселение Хворостянка</t>
  </si>
  <si>
    <t>36644424</t>
  </si>
  <si>
    <t>Челно-Вершинский муниципальный район</t>
  </si>
  <si>
    <t>36646000</t>
  </si>
  <si>
    <t>сельское поселение Девлезеркино</t>
  </si>
  <si>
    <t>36646404</t>
  </si>
  <si>
    <t>сельское поселение Каменный Брод</t>
  </si>
  <si>
    <t>36646412</t>
  </si>
  <si>
    <t>сельское поселение Краснояриха</t>
  </si>
  <si>
    <t>36646416</t>
  </si>
  <si>
    <t>сельское поселение Красный Строитель</t>
  </si>
  <si>
    <t>36646408</t>
  </si>
  <si>
    <t>сельское поселение Новое Аделяково</t>
  </si>
  <si>
    <t>36646419</t>
  </si>
  <si>
    <t>сельское поселение Озерки</t>
  </si>
  <si>
    <t>36646420</t>
  </si>
  <si>
    <t>сельское поселение Сиделькино</t>
  </si>
  <si>
    <t>36646424</t>
  </si>
  <si>
    <t>сельское поселение Токмакла</t>
  </si>
  <si>
    <t>36646428</t>
  </si>
  <si>
    <t>сельское поселение Челно-Вершины</t>
  </si>
  <si>
    <t>36646432</t>
  </si>
  <si>
    <t>сельское поселение Чувашское Урметьево</t>
  </si>
  <si>
    <t>36646440</t>
  </si>
  <si>
    <t>сельское поселение Эштебенькино</t>
  </si>
  <si>
    <t>36646444</t>
  </si>
  <si>
    <t>Шенталинский муниципальный район</t>
  </si>
  <si>
    <t>36648000</t>
  </si>
  <si>
    <t>сельское поселение Артюшкино</t>
  </si>
  <si>
    <t>36648404</t>
  </si>
  <si>
    <t>36648432</t>
  </si>
  <si>
    <t>сельское поселение Денискино</t>
  </si>
  <si>
    <t>36648408</t>
  </si>
  <si>
    <t>сельское поселение Каменка</t>
  </si>
  <si>
    <t>36648412</t>
  </si>
  <si>
    <t>сельское поселение Канаш</t>
  </si>
  <si>
    <t>36648414</t>
  </si>
  <si>
    <t>сельское поселение Салейкино</t>
  </si>
  <si>
    <t>36648424</t>
  </si>
  <si>
    <t>сельское поселение Старая Шентала</t>
  </si>
  <si>
    <t>36648440</t>
  </si>
  <si>
    <t>сельское поселение Туарма</t>
  </si>
  <si>
    <t>36648444</t>
  </si>
  <si>
    <t>сельское поселение Четырла</t>
  </si>
  <si>
    <t>36648446</t>
  </si>
  <si>
    <t>сельское поселение Шентала</t>
  </si>
  <si>
    <t>36648448</t>
  </si>
  <si>
    <t>Шигонский муниципальный район</t>
  </si>
  <si>
    <t>36650000</t>
  </si>
  <si>
    <t>сельское поселение Береговой</t>
  </si>
  <si>
    <t>36650416</t>
  </si>
  <si>
    <t>сельское поселение Бичевная</t>
  </si>
  <si>
    <t>36650406</t>
  </si>
  <si>
    <t>сельское поселение Волжский Утес</t>
  </si>
  <si>
    <t>36650407</t>
  </si>
  <si>
    <t>сельское поселение Малячкино</t>
  </si>
  <si>
    <t>36650410</t>
  </si>
  <si>
    <t>сельское поселение Муранка</t>
  </si>
  <si>
    <t>36650411</t>
  </si>
  <si>
    <t>сельское поселение Новодевичье</t>
  </si>
  <si>
    <t>36650412</t>
  </si>
  <si>
    <t>сельское поселение Пионерский</t>
  </si>
  <si>
    <t>36650420</t>
  </si>
  <si>
    <t>сельское поселение Подвалье</t>
  </si>
  <si>
    <t>36650424</t>
  </si>
  <si>
    <t>сельское поселение Суринск</t>
  </si>
  <si>
    <t>36650432</t>
  </si>
  <si>
    <t>сельское поселение Тайдаково</t>
  </si>
  <si>
    <t>36650436</t>
  </si>
  <si>
    <t>сельское поселение Усолье</t>
  </si>
  <si>
    <t>36650440</t>
  </si>
  <si>
    <t>сельское поселение Шигоны</t>
  </si>
  <si>
    <t>36650444</t>
  </si>
  <si>
    <t>городской округ Жигулевск</t>
  </si>
  <si>
    <t>36704000</t>
  </si>
  <si>
    <t>городской округ Кинель</t>
  </si>
  <si>
    <t>36708000</t>
  </si>
  <si>
    <t>городской округ Новокуйбышевск</t>
  </si>
  <si>
    <t>36713000</t>
  </si>
  <si>
    <t>городской округ Октябрьск</t>
  </si>
  <si>
    <t>36718000</t>
  </si>
  <si>
    <t>городской округ Отрадный</t>
  </si>
  <si>
    <t>36724000</t>
  </si>
  <si>
    <t>городской округ Похвистнево</t>
  </si>
  <si>
    <t>36727000</t>
  </si>
  <si>
    <t>городской округ Самара</t>
  </si>
  <si>
    <t>Железнодорожный</t>
  </si>
  <si>
    <t>36701305</t>
  </si>
  <si>
    <t>Кировский</t>
  </si>
  <si>
    <t>36701310</t>
  </si>
  <si>
    <t>Красноглинский</t>
  </si>
  <si>
    <t>36701315</t>
  </si>
  <si>
    <t>Куйбышевский</t>
  </si>
  <si>
    <t>36701320</t>
  </si>
  <si>
    <t>Ленинский</t>
  </si>
  <si>
    <t>36701325</t>
  </si>
  <si>
    <t>Октябрьский</t>
  </si>
  <si>
    <t>36701330</t>
  </si>
  <si>
    <t>Промышленный</t>
  </si>
  <si>
    <t>36701335</t>
  </si>
  <si>
    <t>Самарский</t>
  </si>
  <si>
    <t>36701340</t>
  </si>
  <si>
    <t>Советский</t>
  </si>
  <si>
    <t>36701345</t>
  </si>
  <si>
    <t>36701000</t>
  </si>
  <si>
    <t>городской округ Сызрань</t>
  </si>
  <si>
    <t>36735000</t>
  </si>
  <si>
    <t>городской округ Тольятти</t>
  </si>
  <si>
    <t>36740000</t>
  </si>
  <si>
    <t>городской округ Чапаевск</t>
  </si>
  <si>
    <t>36750000</t>
  </si>
  <si>
    <t>MR_LIST</t>
  </si>
  <si>
    <t>MO_LIST_1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</si>
  <si>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</si>
  <si>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</si>
  <si>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</si>
  <si>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</si>
  <si>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</si>
  <si>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</si>
  <si>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</si>
  <si>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</si>
  <si>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</si>
  <si>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</si>
  <si>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</si>
  <si>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</si>
  <si>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</si>
  <si>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</si>
  <si>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</si>
  <si>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</si>
  <si>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</si>
  <si>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</si>
  <si>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</si>
  <si>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</si>
  <si>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</si>
  <si>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</si>
  <si>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</si>
  <si>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</si>
  <si>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</si>
  <si>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</si>
  <si>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</si>
  <si>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</si>
  <si>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MO_LIST_30</t>
  </si>
  <si>
    <t>MO_LIST_31</t>
  </si>
  <si>
    <t>MO_LIST_32</t>
  </si>
  <si>
    <t>MO_LIST_33</t>
  </si>
  <si>
    <t>MO_LIST_34</t>
  </si>
  <si>
    <t>MO_LIST_35</t>
  </si>
  <si>
    <t>MO_LIST_36</t>
  </si>
  <si>
    <t>MO_LIST_37</t>
  </si>
  <si>
    <t>years_list</t>
  </si>
  <si>
    <t>Отчёт</t>
  </si>
  <si>
    <t>Если в предложенном Вам списке необходимая организация, МР/МО отсутствуют, обновите реестры с помощью кнопок
В результате синхронизации с базой данных список организаций (МР/МО) будет заменён актуальным (механизм синхронизации требует подключения к сети Интернет и основан на использовании протокола HTTPS (TCP порт 443))</t>
  </si>
  <si>
    <t>Проверка доступных обновлений...</t>
  </si>
  <si>
    <t>Информация</t>
  </si>
  <si>
    <t>64281632</t>
  </si>
  <si>
    <t>Нет доступных обновлений для отчёта с кодом FORMA.9.WARM.2.63!</t>
  </si>
  <si>
    <t>Мощность, Гкал/ч</t>
  </si>
  <si>
    <t>Отчет по подключению (технологическому присоединению) объектов капитального строительства к централизованным системам теплоснабжения
к централизованным системам инженерного обеспечения</t>
  </si>
  <si>
    <t>NSRF</t>
  </si>
  <si>
    <t>RST_ORG_ID</t>
  </si>
  <si>
    <t>ORG_NAME</t>
  </si>
  <si>
    <t>INN_NAME</t>
  </si>
  <si>
    <t>KPP_NAME</t>
  </si>
  <si>
    <t>VDET_NAME</t>
  </si>
  <si>
    <t>27901240</t>
  </si>
  <si>
    <t>ФКУ ИК-10 УФСИН России по Самарской области</t>
  </si>
  <si>
    <t>6376000757</t>
  </si>
  <si>
    <t>637601001</t>
  </si>
  <si>
    <t>производство (некомбинированная выработка)+передача+сбыт</t>
  </si>
  <si>
    <t>26322535</t>
  </si>
  <si>
    <t>АО «Транснефть-Приволга»</t>
  </si>
  <si>
    <t>6317024749</t>
  </si>
  <si>
    <t>560202001</t>
  </si>
  <si>
    <t>производство (некомбинированная выработка)+сбыт</t>
  </si>
  <si>
    <t>30949378</t>
  </si>
  <si>
    <t>АО "Транснефть - Прикамье" Ромашкинское РНУ</t>
  </si>
  <si>
    <t>1645000340</t>
  </si>
  <si>
    <t>164902000</t>
  </si>
  <si>
    <t>производство комбинированная выработка</t>
  </si>
  <si>
    <t>30988931</t>
  </si>
  <si>
    <t>ООО "ЭНЕРГО"</t>
  </si>
  <si>
    <t>6312072114</t>
  </si>
  <si>
    <t>631801001</t>
  </si>
  <si>
    <t>31211254</t>
  </si>
  <si>
    <t>ООО «УК «Гарант-Сервис»</t>
  </si>
  <si>
    <t>6377000799</t>
  </si>
  <si>
    <t>632501001</t>
  </si>
  <si>
    <t>26852799</t>
  </si>
  <si>
    <t>ООО "Сервисная коммунальная компания"</t>
  </si>
  <si>
    <t>6381013776</t>
  </si>
  <si>
    <t>638101001</t>
  </si>
  <si>
    <t>26485300</t>
  </si>
  <si>
    <t>ООО “Росна Сервис”</t>
  </si>
  <si>
    <t>6372018810</t>
  </si>
  <si>
    <t>637201001</t>
  </si>
  <si>
    <t>27708360</t>
  </si>
  <si>
    <t>ООО "АВИАСПЕЦМОНТАЖ"</t>
  </si>
  <si>
    <t>6312054482</t>
  </si>
  <si>
    <t>631201001</t>
  </si>
  <si>
    <t>30984296</t>
  </si>
  <si>
    <t>ООО "ЗПП-Энерго"</t>
  </si>
  <si>
    <t>6312073196</t>
  </si>
  <si>
    <t>Передача</t>
  </si>
  <si>
    <t>26485518</t>
  </si>
  <si>
    <t>6315530348</t>
  </si>
  <si>
    <t>631050001</t>
  </si>
  <si>
    <t>Передача+Сбыт</t>
  </si>
  <si>
    <t>28817364</t>
  </si>
  <si>
    <t>МУП "Юбилейный" Волжского района</t>
  </si>
  <si>
    <t>6330061860</t>
  </si>
  <si>
    <t>633001001</t>
  </si>
  <si>
    <t>26485577</t>
  </si>
  <si>
    <t>АО "Международный аэропорт "Курумоч"</t>
  </si>
  <si>
    <t>6313036408</t>
  </si>
  <si>
    <t>26836331</t>
  </si>
  <si>
    <t>ООО "Энергетик"</t>
  </si>
  <si>
    <t>6325033916</t>
  </si>
  <si>
    <t>26485720</t>
  </si>
  <si>
    <t>АО "ННК"</t>
  </si>
  <si>
    <t>6330017980</t>
  </si>
  <si>
    <t>28982060</t>
  </si>
  <si>
    <t>МП "УК ЖКХ" муниципального района Шигонский</t>
  </si>
  <si>
    <t>6325042903</t>
  </si>
  <si>
    <t>26485611</t>
  </si>
  <si>
    <t>6313034986</t>
  </si>
  <si>
    <t>631301001</t>
  </si>
  <si>
    <t>631601001</t>
  </si>
  <si>
    <t>производство (некомбинированная выработка)+передача</t>
  </si>
  <si>
    <t>27883109</t>
  </si>
  <si>
    <t>ООО "Комфорт Дом"</t>
  </si>
  <si>
    <t>6324016308</t>
  </si>
  <si>
    <t>632401001</t>
  </si>
  <si>
    <t>26485308</t>
  </si>
  <si>
    <t>АО “РЭУ” “Самарский”</t>
  </si>
  <si>
    <t>7714783092</t>
  </si>
  <si>
    <t>631143001</t>
  </si>
  <si>
    <t>30872457</t>
  </si>
  <si>
    <t>МУП "Волжские теплосети"</t>
  </si>
  <si>
    <t>6330073167</t>
  </si>
  <si>
    <t>26485546</t>
  </si>
  <si>
    <t>ЗАО “Самарский завод Нефтемаш”</t>
  </si>
  <si>
    <t>6314007537</t>
  </si>
  <si>
    <t>631401001</t>
  </si>
  <si>
    <t>26784998</t>
  </si>
  <si>
    <t>ФКП "Самарский завод "Коммунар"</t>
  </si>
  <si>
    <t>6367080065</t>
  </si>
  <si>
    <t>636701001</t>
  </si>
  <si>
    <t>26485216</t>
  </si>
  <si>
    <t>МУП “ЖИЛКОМСЕРВИС”</t>
  </si>
  <si>
    <t>6376017704</t>
  </si>
  <si>
    <t>635701001</t>
  </si>
  <si>
    <t>26485187</t>
  </si>
  <si>
    <t>АО “Газэнергострой”</t>
  </si>
  <si>
    <t>6315354893</t>
  </si>
  <si>
    <t>631501001</t>
  </si>
  <si>
    <t>26485603</t>
  </si>
  <si>
    <t>ПАО “КУЗНЕЦОВ”</t>
  </si>
  <si>
    <t>6319033379</t>
  </si>
  <si>
    <t>631901001</t>
  </si>
  <si>
    <t>30837527</t>
  </si>
  <si>
    <t>Филиал «Молочный Комбинат «САМАРАЛАКТО» АО «ДАНОН РОССИЯ»</t>
  </si>
  <si>
    <t>7714626332</t>
  </si>
  <si>
    <t>631802001</t>
  </si>
  <si>
    <t>31023294</t>
  </si>
  <si>
    <t>АО «Самаранефтепродукт»</t>
  </si>
  <si>
    <t>6317019121</t>
  </si>
  <si>
    <t>26485131</t>
  </si>
  <si>
    <t>МУПП ЖКХ Похвистневского района</t>
  </si>
  <si>
    <t>6379000089</t>
  </si>
  <si>
    <t>26485674</t>
  </si>
  <si>
    <t>ОАО Самарский завод “Экран”</t>
  </si>
  <si>
    <t>6319033724</t>
  </si>
  <si>
    <t>30404841</t>
  </si>
  <si>
    <t>ООО "ЭНЕРГОПРОМСЕРВИС"</t>
  </si>
  <si>
    <t>5256133538</t>
  </si>
  <si>
    <t>525601001</t>
  </si>
  <si>
    <t>26485817</t>
  </si>
  <si>
    <t>ООО “Бытсервис”</t>
  </si>
  <si>
    <t>6375192848</t>
  </si>
  <si>
    <t>637501001</t>
  </si>
  <si>
    <t>28459711</t>
  </si>
  <si>
    <t>Новокуйбышевское МП "Городские электрические сети"</t>
  </si>
  <si>
    <t>6330038606</t>
  </si>
  <si>
    <t>26485532</t>
  </si>
  <si>
    <t>ГБУЗ “Cамарская областная клиническая станция переливания крови”</t>
  </si>
  <si>
    <t>6316003425</t>
  </si>
  <si>
    <t>26485668</t>
  </si>
  <si>
    <t>ФКУ ИК-6 УФСИН России по Самарской области</t>
  </si>
  <si>
    <t>6313010110</t>
  </si>
  <si>
    <t>26485685</t>
  </si>
  <si>
    <t>ООО “ВЭТ”</t>
  </si>
  <si>
    <t>6318160247</t>
  </si>
  <si>
    <t>26485575</t>
  </si>
  <si>
    <t>АО "КНПЗ"</t>
  </si>
  <si>
    <t>6314006396</t>
  </si>
  <si>
    <t>997250001</t>
  </si>
  <si>
    <t>635001001</t>
  </si>
  <si>
    <t>27500837</t>
  </si>
  <si>
    <t>МУП "Теплоэнергосеть"</t>
  </si>
  <si>
    <t>6375194411</t>
  </si>
  <si>
    <t>26641460</t>
  </si>
  <si>
    <t>ООО “Сети”</t>
  </si>
  <si>
    <t>6381013102</t>
  </si>
  <si>
    <t>30894809</t>
  </si>
  <si>
    <t>ООО "Вертикальная линия-С"</t>
  </si>
  <si>
    <t>6316146286</t>
  </si>
  <si>
    <t>28455520</t>
  </si>
  <si>
    <t>ЗАО "Кинельский хлебозавод"</t>
  </si>
  <si>
    <t>6350021946</t>
  </si>
  <si>
    <t>производство (некомбинированная выработка)</t>
  </si>
  <si>
    <t>26485106</t>
  </si>
  <si>
    <t>Челно – Вершинское МУП ПОЖКХ</t>
  </si>
  <si>
    <t>6385000802</t>
  </si>
  <si>
    <t>638501001</t>
  </si>
  <si>
    <t>26322451</t>
  </si>
  <si>
    <t>ООО "БИАКСПЛЕН"</t>
  </si>
  <si>
    <t>5244013331</t>
  </si>
  <si>
    <t>633043001</t>
  </si>
  <si>
    <t>28155005</t>
  </si>
  <si>
    <t>6377015989</t>
  </si>
  <si>
    <t>637701001</t>
  </si>
  <si>
    <t>26485541</t>
  </si>
  <si>
    <t>6311012433</t>
  </si>
  <si>
    <t>631101001</t>
  </si>
  <si>
    <t>28817169</t>
  </si>
  <si>
    <t>ООО "УК "Промкомстрой"</t>
  </si>
  <si>
    <t>6325058004</t>
  </si>
  <si>
    <t>26485139</t>
  </si>
  <si>
    <t>МУП “ЖКХ “Утевское”</t>
  </si>
  <si>
    <t>6377001070</t>
  </si>
  <si>
    <t>26485298</t>
  </si>
  <si>
    <t>ООО фирма “ЗаДуМКа”</t>
  </si>
  <si>
    <t>6372003764</t>
  </si>
  <si>
    <t>26485239</t>
  </si>
  <si>
    <t>ООО “Коммунарское коммунальное хозяйство”</t>
  </si>
  <si>
    <t>6376120878</t>
  </si>
  <si>
    <t>27540016</t>
  </si>
  <si>
    <t>Филиал "Самарский" ПАО "Т Плюс"</t>
  </si>
  <si>
    <t>6315376946</t>
  </si>
  <si>
    <t>631543004</t>
  </si>
  <si>
    <t>28237568</t>
  </si>
  <si>
    <t>ИП Гращенков В.В.</t>
  </si>
  <si>
    <t>637200358828</t>
  </si>
  <si>
    <t>отсутствует</t>
  </si>
  <si>
    <t>30899146</t>
  </si>
  <si>
    <t>МУП "Теплообеспечение"</t>
  </si>
  <si>
    <t>6330075220</t>
  </si>
  <si>
    <t>28823281</t>
  </si>
  <si>
    <t>ЗАО "КОММУН-ЭНЕРГО"</t>
  </si>
  <si>
    <t>6318237549</t>
  </si>
  <si>
    <t>28874702</t>
  </si>
  <si>
    <t>ООО "Энергоресурс"</t>
  </si>
  <si>
    <t>6317101591</t>
  </si>
  <si>
    <t>631701001</t>
  </si>
  <si>
    <t>31231988</t>
  </si>
  <si>
    <t>ФГБУ "СКК "Приволжский" Министерства обороны Российской Федерации</t>
  </si>
  <si>
    <t>7420003536</t>
  </si>
  <si>
    <t>26322492</t>
  </si>
  <si>
    <t>ООО "СТРОММАШИНА"</t>
  </si>
  <si>
    <t>6318128028</t>
  </si>
  <si>
    <t>31214686</t>
  </si>
  <si>
    <t>6372008434</t>
  </si>
  <si>
    <t>31161569</t>
  </si>
  <si>
    <t>ООО «ВолгоРентГрупп»</t>
  </si>
  <si>
    <t>6319211624</t>
  </si>
  <si>
    <t>26485325</t>
  </si>
  <si>
    <t>ООО “Теплосеть”</t>
  </si>
  <si>
    <t>6350011458</t>
  </si>
  <si>
    <t>30876209</t>
  </si>
  <si>
    <t>ООО «Коммунальные технологии»</t>
  </si>
  <si>
    <t>6375001596</t>
  </si>
  <si>
    <t>26485224</t>
  </si>
  <si>
    <t>МУП “КОММУНАЛЬНИК”</t>
  </si>
  <si>
    <t>6376016605</t>
  </si>
  <si>
    <t>26527673</t>
  </si>
  <si>
    <t>ООО "Газпром трансгаз Самара" (филиал Управление технологического транспорта и специальной техники)</t>
  </si>
  <si>
    <t>6315000291</t>
  </si>
  <si>
    <t>631643002</t>
  </si>
  <si>
    <t>28463454</t>
  </si>
  <si>
    <t>ФКУ ИК-28 УФСИН России по Самарской области</t>
  </si>
  <si>
    <t>6367080280</t>
  </si>
  <si>
    <t>31014933</t>
  </si>
  <si>
    <t>ГАУ «ЦИК СО»</t>
  </si>
  <si>
    <t>6315856452</t>
  </si>
  <si>
    <t>27675710</t>
  </si>
  <si>
    <t>ООО "АВТОГРАД-ВОДОКАНАЛ"</t>
  </si>
  <si>
    <t>6321280368</t>
  </si>
  <si>
    <t>632101001</t>
  </si>
  <si>
    <t>26641444</t>
  </si>
  <si>
    <t>ООО “Солидарность”</t>
  </si>
  <si>
    <t>6372014847</t>
  </si>
  <si>
    <t>28493642</t>
  </si>
  <si>
    <t>ФКУ ИК-16 УФСИН России по Самарской области</t>
  </si>
  <si>
    <t>6322016239</t>
  </si>
  <si>
    <t>31196708</t>
  </si>
  <si>
    <t>ООО "Самаратеплоресурсы"</t>
  </si>
  <si>
    <t>6312083980</t>
  </si>
  <si>
    <t>28815798</t>
  </si>
  <si>
    <t>ООО "СТО"</t>
  </si>
  <si>
    <t>6316129795</t>
  </si>
  <si>
    <t>28823140</t>
  </si>
  <si>
    <t>АО "Самаранефтегаз"</t>
  </si>
  <si>
    <t>6315229162</t>
  </si>
  <si>
    <t>997150001</t>
  </si>
  <si>
    <t>26485294</t>
  </si>
  <si>
    <t>АО «Транснефть-Приволга» (филиал РНУ)</t>
  </si>
  <si>
    <t>631702003</t>
  </si>
  <si>
    <t>26485687</t>
  </si>
  <si>
    <t>АО "РКЦ "Прогресс"</t>
  </si>
  <si>
    <t>6312139922</t>
  </si>
  <si>
    <t>997450001</t>
  </si>
  <si>
    <t>26485500</t>
  </si>
  <si>
    <t>АО  “Сызранский нефтеперерабатывающий завод”</t>
  </si>
  <si>
    <t>6325004584</t>
  </si>
  <si>
    <t>26485765</t>
  </si>
  <si>
    <t>ООО “КСК г. Отрадного”</t>
  </si>
  <si>
    <t>6372008843</t>
  </si>
  <si>
    <t>28546014</t>
  </si>
  <si>
    <t>ИП Самородов С.Ф.</t>
  </si>
  <si>
    <t>637101834265</t>
  </si>
  <si>
    <t>30873436</t>
  </si>
  <si>
    <t>ООО "Промышленные технологии"</t>
  </si>
  <si>
    <t>6316174766</t>
  </si>
  <si>
    <t>26485475</t>
  </si>
  <si>
    <t>АО "Газпром теплоэнерго Тольятти"</t>
  </si>
  <si>
    <t>6322036965</t>
  </si>
  <si>
    <t>638201001</t>
  </si>
  <si>
    <t>26485819</t>
  </si>
  <si>
    <t>МБУ "Управление и обслуживание муниципального хозяйства муниципального района Кинельский"</t>
  </si>
  <si>
    <t>6350013590</t>
  </si>
  <si>
    <t>26527683</t>
  </si>
  <si>
    <t>ООО "Газпром трансгаз Самара" (филиал  Управление по эксплуатации зданий и сооружений)</t>
  </si>
  <si>
    <t>631643004</t>
  </si>
  <si>
    <t>26322468</t>
  </si>
  <si>
    <t>ПАО “Завод имени А.М. Тарасова”</t>
  </si>
  <si>
    <t>6319017480</t>
  </si>
  <si>
    <t>28262841</t>
  </si>
  <si>
    <t>ООО "СПЕЦАВТОМАТИКА"</t>
  </si>
  <si>
    <t>6323074392</t>
  </si>
  <si>
    <t>26485122</t>
  </si>
  <si>
    <t>ФГБУЗ МРЦ "Сергиевские минеральные воды" ФМБА России</t>
  </si>
  <si>
    <t>6381000103</t>
  </si>
  <si>
    <t>31088933</t>
  </si>
  <si>
    <t>ООО «Эталон»</t>
  </si>
  <si>
    <t>6325036811</t>
  </si>
  <si>
    <t>26641462</t>
  </si>
  <si>
    <t>ООО «ЖКХ пос. Октябрьский»</t>
  </si>
  <si>
    <t>6372014318</t>
  </si>
  <si>
    <t>26485717</t>
  </si>
  <si>
    <t>АО “Новокуйбышевский нефтеперерабатывающий завод”</t>
  </si>
  <si>
    <t>6330000553</t>
  </si>
  <si>
    <t>30875705</t>
  </si>
  <si>
    <t>ООО "Юг сети"</t>
  </si>
  <si>
    <t>6319163931</t>
  </si>
  <si>
    <t>26485797</t>
  </si>
  <si>
    <t>МУП Большеглушицкого района Самарской области ПОЖКХ</t>
  </si>
  <si>
    <t>6364000199</t>
  </si>
  <si>
    <t>636401001</t>
  </si>
  <si>
    <t>26485708</t>
  </si>
  <si>
    <t>ООО “Газпром ПХГ” филиал - “Похвистневское управление подземного хранения газа”</t>
  </si>
  <si>
    <t>5003065767</t>
  </si>
  <si>
    <t>635702001</t>
  </si>
  <si>
    <t>26485268</t>
  </si>
  <si>
    <t>МУП “Теплосеть”</t>
  </si>
  <si>
    <t>6381010704</t>
  </si>
  <si>
    <t>26485104</t>
  </si>
  <si>
    <t>МП “Шенталинское ПОЖКХ”</t>
  </si>
  <si>
    <t>6386000298</t>
  </si>
  <si>
    <t>638601001</t>
  </si>
  <si>
    <t>26485135</t>
  </si>
  <si>
    <t>МУП “ЖКХ Пестравского района”</t>
  </si>
  <si>
    <t>6378000209</t>
  </si>
  <si>
    <t>27357607</t>
  </si>
  <si>
    <t>ООО "Уют"</t>
  </si>
  <si>
    <t>6350005366</t>
  </si>
  <si>
    <t>28940223</t>
  </si>
  <si>
    <t>МУП "Теплоснабжение"</t>
  </si>
  <si>
    <t>6375193457</t>
  </si>
  <si>
    <t>26641429</t>
  </si>
  <si>
    <t>МКП “Волжское”</t>
  </si>
  <si>
    <t>6325053743</t>
  </si>
  <si>
    <t>27622893</t>
  </si>
  <si>
    <t>МУП "Тепло Волжского района"</t>
  </si>
  <si>
    <t>6330050917</t>
  </si>
  <si>
    <t>28262360</t>
  </si>
  <si>
    <t>ООО "СамРЭК-Эксплуатация"</t>
  </si>
  <si>
    <t>6315648332</t>
  </si>
  <si>
    <t>27755319</t>
  </si>
  <si>
    <t>АО "ВолгаУралТранс"</t>
  </si>
  <si>
    <t>6317023248</t>
  </si>
  <si>
    <t>28792378</t>
  </si>
  <si>
    <t>МП г.о.Самара "Инженерная служба"</t>
  </si>
  <si>
    <t>6315701071</t>
  </si>
  <si>
    <t>26485332</t>
  </si>
  <si>
    <t>МУП “КомХоз”</t>
  </si>
  <si>
    <t>6369012303</t>
  </si>
  <si>
    <t>636901001</t>
  </si>
  <si>
    <t>26485102</t>
  </si>
  <si>
    <t>ФГБУ “Санаторий “Волжский утес” Управление делами Президента Российской Федерации</t>
  </si>
  <si>
    <t>6387002139</t>
  </si>
  <si>
    <t>638701001</t>
  </si>
  <si>
    <t>28454874</t>
  </si>
  <si>
    <t>ООО "Баня"</t>
  </si>
  <si>
    <t>6362013530</t>
  </si>
  <si>
    <t>636201001</t>
  </si>
  <si>
    <t>26383164</t>
  </si>
  <si>
    <t>ООО "СВГК"</t>
  </si>
  <si>
    <t>6314012801</t>
  </si>
  <si>
    <t>26485554</t>
  </si>
  <si>
    <t>ООО “ЗИМ-Энерго”</t>
  </si>
  <si>
    <t>6316138623</t>
  </si>
  <si>
    <t>28047414</t>
  </si>
  <si>
    <t>ФКУ ИК-5 УФСИН России по Самарской области</t>
  </si>
  <si>
    <t>6314015880</t>
  </si>
  <si>
    <t>26485395</t>
  </si>
  <si>
    <t>6320000561</t>
  </si>
  <si>
    <t>632001001</t>
  </si>
  <si>
    <t>26812367</t>
  </si>
  <si>
    <t>Куйбышевская дирекция  по тепловодоснабжению структурное подразделение Центральной дирекции по тепловодоснабжению филиала ПАО «РЖД»</t>
  </si>
  <si>
    <t>7708503727</t>
  </si>
  <si>
    <t>631145034</t>
  </si>
  <si>
    <t>26485670</t>
  </si>
  <si>
    <t>ОАО “1253 ЦРБ РЛВ”</t>
  </si>
  <si>
    <t>6313535005</t>
  </si>
  <si>
    <t>27271268</t>
  </si>
  <si>
    <t>МП м.р. Ставропольский "СтавропольРесурсСервис"</t>
  </si>
  <si>
    <t>6382061363</t>
  </si>
  <si>
    <t>30842819</t>
  </si>
  <si>
    <t>ООО "Телекомстрой"</t>
  </si>
  <si>
    <t>6316110709</t>
  </si>
  <si>
    <t>26485356</t>
  </si>
  <si>
    <t>ФКУ ИК-13 УФСИН России по Самарской области</t>
  </si>
  <si>
    <t>6367080308</t>
  </si>
  <si>
    <t>26485108</t>
  </si>
  <si>
    <t>МУП “Тепло” Хворостянского района</t>
  </si>
  <si>
    <t>6362015369</t>
  </si>
  <si>
    <t>26485278</t>
  </si>
  <si>
    <t>МП “ПО ЖКХ” Клявлинского района</t>
  </si>
  <si>
    <t>6373002805</t>
  </si>
  <si>
    <t>637301001</t>
  </si>
  <si>
    <t>28462598</t>
  </si>
  <si>
    <t>ФКУ ИК-26 УФСИН России по Самарской области</t>
  </si>
  <si>
    <t>6367080298</t>
  </si>
  <si>
    <t>26322502</t>
  </si>
  <si>
    <t>6312040056</t>
  </si>
  <si>
    <t>26322430</t>
  </si>
  <si>
    <t>АО "Похвистневоэнерго"</t>
  </si>
  <si>
    <t>6372020696</t>
  </si>
  <si>
    <t>28491424</t>
  </si>
  <si>
    <t>ФКУ "Приволжское окружное управление материально-технического снабжения МВД РФ"</t>
  </si>
  <si>
    <t>6317007278</t>
  </si>
  <si>
    <t>26485289</t>
  </si>
  <si>
    <t>КРУ АО "Транснефть - Дружба"</t>
  </si>
  <si>
    <t>3235002178</t>
  </si>
  <si>
    <t>26322473</t>
  </si>
  <si>
    <t>АО "Арконик СМЗ"</t>
  </si>
  <si>
    <t>6310000160</t>
  </si>
  <si>
    <t>30914574</t>
  </si>
  <si>
    <t>Филиал ФГБУ "ЦЖКУ" МИНОБОРОНЫ РОССИИ (по ЦВО)</t>
  </si>
  <si>
    <t>7729314745</t>
  </si>
  <si>
    <t>667043001</t>
  </si>
  <si>
    <t>31222831</t>
  </si>
  <si>
    <t>ООО "Инжиниринг сетеком"</t>
  </si>
  <si>
    <t>6312188567</t>
  </si>
  <si>
    <t>26485379</t>
  </si>
  <si>
    <t>АО “ПРОМСИНТЕЗ”</t>
  </si>
  <si>
    <t>6335007320</t>
  </si>
  <si>
    <t>26485381</t>
  </si>
  <si>
    <t>АО "Теплоэнергокомпания"</t>
  </si>
  <si>
    <t>6330033728</t>
  </si>
  <si>
    <t>28534239</t>
  </si>
  <si>
    <t>МУП «Волжское ЖКХ»</t>
  </si>
  <si>
    <t>6330061891</t>
  </si>
  <si>
    <t>27567358</t>
  </si>
  <si>
    <t>МУП "Балашейское ЖКХ"</t>
  </si>
  <si>
    <t>6325056600</t>
  </si>
  <si>
    <t>31228932</t>
  </si>
  <si>
    <t>МАУ Исаклинский "ЦОСОР"</t>
  </si>
  <si>
    <t>6381019577</t>
  </si>
  <si>
    <t>26485303</t>
  </si>
  <si>
    <t>ООО “Стройсервис”</t>
  </si>
  <si>
    <t>6372003203</t>
  </si>
  <si>
    <t>28452326</t>
  </si>
  <si>
    <t>ФКУ ИК-15 УФСИН России по Самарской области</t>
  </si>
  <si>
    <t>6314015873</t>
  </si>
  <si>
    <t>26485397</t>
  </si>
  <si>
    <t>6323049893</t>
  </si>
  <si>
    <t>26485246</t>
  </si>
  <si>
    <t>ООО “ЭНЕРГОЗАВОД”</t>
  </si>
  <si>
    <t>6376012939</t>
  </si>
  <si>
    <t>26485548</t>
  </si>
  <si>
    <t>ЗАО фирма “Галантерея”</t>
  </si>
  <si>
    <t>6312014313</t>
  </si>
  <si>
    <t>26774814</t>
  </si>
  <si>
    <t>ЗАО "Энергетика и связь строительства</t>
  </si>
  <si>
    <t>6320005633</t>
  </si>
  <si>
    <t>26550519</t>
  </si>
  <si>
    <t>ООО “Бизнес Инфо”</t>
  </si>
  <si>
    <t>6316141200</t>
  </si>
  <si>
    <t>30847621</t>
  </si>
  <si>
    <t>Филиал АО «Транснефть – Приволга» ЦБПО</t>
  </si>
  <si>
    <t>633002001</t>
  </si>
  <si>
    <t>28497155</t>
  </si>
  <si>
    <t>6314010307</t>
  </si>
  <si>
    <t>26485371</t>
  </si>
  <si>
    <t>МУП “Тепло” (Борский район)</t>
  </si>
  <si>
    <t>6377011293</t>
  </si>
  <si>
    <t>28047698</t>
  </si>
  <si>
    <t>ГБУ СО "Самарский областной геронтологический центр"</t>
  </si>
  <si>
    <t>6313011273</t>
  </si>
  <si>
    <t>26485645</t>
  </si>
  <si>
    <t>ООО “Завод приборных подшипников”</t>
  </si>
  <si>
    <t>6367032625</t>
  </si>
  <si>
    <t>производство+передача+сбыт</t>
  </si>
  <si>
    <t>производство комбинированная выработка+передача+сбыт</t>
  </si>
  <si>
    <t xml:space="preserve">• На рабочем месте должен быть установлен MS Office 2007 SP3, 2010, 2013, 2016 с полной версией MS Excel
• Макросы во время работы должны быть включены (!)
• Для корректной работы отчёта требуется выбрать низкий уровень безопасности
(В меню MS Excel 2007/2010/2013: Параметры Excel | Центр управления безопасностью | Параметры центра управления безопасностью | Параметры макросов | Включить все макросы | ОК)
</t>
  </si>
  <si>
    <t>http://samara.regportal-tariff.ru/disclo/get_file?p_guid=????????-????-????-????-????????????</t>
  </si>
  <si>
    <t>kvartal_list</t>
  </si>
  <si>
    <t>I квартал</t>
  </si>
  <si>
    <t>9 месяцев</t>
  </si>
  <si>
    <t>Год</t>
  </si>
  <si>
    <t>I полугодие</t>
  </si>
  <si>
    <t>ул. Куйбышева, 103</t>
  </si>
  <si>
    <t>ул. Фрунзе, 84</t>
  </si>
  <si>
    <t>Петриков Андрей Геннадьевич</t>
  </si>
  <si>
    <t>Директор</t>
  </si>
  <si>
    <t>Нетбаева Екатерина Александровна</t>
  </si>
  <si>
    <t>Васюкова Лариса Викторовна</t>
  </si>
  <si>
    <t>Начальник ПТО</t>
  </si>
  <si>
    <t>8(846)254-61-20</t>
  </si>
  <si>
    <t>mupis@yandex.ru</t>
  </si>
  <si>
    <t>МУП "Жилищно-коммунальная служба муниципального района Алексеевский Самарской области"</t>
  </si>
  <si>
    <t>31432165</t>
  </si>
  <si>
    <t>ИП Марзан Н.А.</t>
  </si>
  <si>
    <t>637200051650</t>
  </si>
  <si>
    <t>АО "Салют"</t>
  </si>
  <si>
    <t>АО “МЯГКАЯ КРОВЛЯ”</t>
  </si>
  <si>
    <t>31365983</t>
  </si>
  <si>
    <t>ООО "Красноярская ТЭК"</t>
  </si>
  <si>
    <t>6376027942</t>
  </si>
  <si>
    <t>31438609</t>
  </si>
  <si>
    <t>ООО "СТЭК"</t>
  </si>
  <si>
    <t>6312195268</t>
  </si>
  <si>
    <t>31256251</t>
  </si>
  <si>
    <t>ООО "СамЭК"</t>
  </si>
  <si>
    <t>6316236941</t>
  </si>
  <si>
    <t>ООО "Тольяттикаучук"</t>
  </si>
  <si>
    <t>АО "Предприятие тепловых сетей"</t>
  </si>
  <si>
    <t>31443583</t>
  </si>
  <si>
    <t>ООО "Тепловые сети"</t>
  </si>
  <si>
    <t>6320038678</t>
  </si>
  <si>
    <t>31388770</t>
  </si>
  <si>
    <t>ООО "СП Лидер"</t>
  </si>
  <si>
    <t>6330072879</t>
  </si>
  <si>
    <t>31346732</t>
  </si>
  <si>
    <t>ООО ТД"Респект"</t>
  </si>
  <si>
    <t>6322028844</t>
  </si>
  <si>
    <t>31432962</t>
  </si>
  <si>
    <t>ООО "СамРЭК-Тепло Жигулевск"</t>
  </si>
  <si>
    <t>6382079233</t>
  </si>
  <si>
    <t>31446203</t>
  </si>
  <si>
    <t>ООО "Криста"</t>
  </si>
  <si>
    <t>6325014053</t>
  </si>
  <si>
    <t>ООО "СамараТоргРесурс"</t>
  </si>
  <si>
    <t>636232001</t>
  </si>
  <si>
    <t>ГБУЗ "Самарский областной клинический наркологический диспансер"</t>
  </si>
  <si>
    <t>31442128</t>
  </si>
  <si>
    <t>ООО "СамРЭК-Нефтегорск"</t>
  </si>
  <si>
    <t>6377011590</t>
  </si>
  <si>
    <t>26798577</t>
  </si>
  <si>
    <t>МКП ЖКХ "Бобровское"</t>
  </si>
  <si>
    <t>6350013543</t>
  </si>
  <si>
    <t>31361889</t>
  </si>
  <si>
    <t>Общество с ограниченной ответственностью «Кинельская теплоэнергетическая компания»</t>
  </si>
  <si>
    <t>6350025690</t>
  </si>
  <si>
    <t>31447723</t>
  </si>
  <si>
    <t>ООО "КОНСУЛЬТАНТ"</t>
  </si>
  <si>
    <t>6312131948</t>
  </si>
  <si>
    <t>31436971</t>
  </si>
  <si>
    <t>"Чапаевский механический завод" - филиал ФКП  "Научно-производственное объединение"Казанский завод точного машиностроения"</t>
  </si>
  <si>
    <t>1654001773</t>
  </si>
  <si>
    <t>АО “ТЕВИС”</t>
  </si>
  <si>
    <t>997550001</t>
  </si>
  <si>
    <t>31369139</t>
  </si>
  <si>
    <t>МУП "Кротовка"</t>
  </si>
  <si>
    <t>6372023810</t>
  </si>
  <si>
    <t>28263191</t>
  </si>
  <si>
    <t>ООО "Долина-Центр-С"</t>
  </si>
  <si>
    <t>6316079449</t>
  </si>
  <si>
    <t>31433850</t>
  </si>
  <si>
    <t>МКП "ЖКХ Варламово"</t>
  </si>
  <si>
    <t>6325074768</t>
  </si>
  <si>
    <t>31347327</t>
  </si>
  <si>
    <t>ИЭВБ РАН – филиал СамНЦ РАН</t>
  </si>
  <si>
    <t>6316032112</t>
  </si>
  <si>
    <t>632443001</t>
  </si>
  <si>
    <t>АО “Авиакор - авиационный завод”</t>
  </si>
  <si>
    <t>31361967</t>
  </si>
  <si>
    <t>ООО «СТЭК»</t>
  </si>
  <si>
    <t>6317007060</t>
  </si>
  <si>
    <t>31426402</t>
  </si>
  <si>
    <t>ООО "Нефтегаз"</t>
  </si>
  <si>
    <t>6319141600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</si>
</sst>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&quot;$&quot;#,##0_);[Red]\(&quot;$&quot;#,##0\)"/>
    <numFmt numFmtId="165" formatCode="_-* #,##0.00[$€-1]_-;\-* #,##0.00[$€-1]_-;_-* &quot;-&quot;??[$€-1]_-"/>
    <numFmt numFmtId="166" formatCode="#,##0.000"/>
    <numFmt numFmtId="167" formatCode="#,##0.0"/>
    <numFmt numFmtId="168" formatCode="#,##0.0000"/>
  </numFmts>
  <fonts count="57">
    <font>
      <sz val="9"/>
      <name val="Tahoma"/>
      <family val="2"/>
      <charset val="204"/>
    </font>
    <font>
      <sz val="10"/>
      <name val="Arial Cyr"/>
      <charset val="204"/>
    </font>
    <font>
      <sz val="10"/>
      <name val="Helv"/>
    </font>
    <font>
      <sz val="10"/>
      <name val="MS Sans Serif"/>
      <family val="2"/>
      <charset val="204"/>
    </font>
    <font>
      <sz val="8"/>
      <name val="Helv"/>
      <charset val="204"/>
    </font>
    <font>
      <sz val="9"/>
      <name val="Tahoma"/>
      <family val="2"/>
      <charset val="204"/>
    </font>
    <font>
      <sz val="12"/>
      <name val="Arial"/>
      <family val="2"/>
      <charset val="204"/>
    </font>
    <font>
      <b/>
      <sz val="9"/>
      <name val="Tahoma"/>
      <family val="2"/>
      <charset val="204"/>
    </font>
    <font>
      <sz val="8"/>
      <name val="Tahoma"/>
      <family val="2"/>
      <charset val="204"/>
    </font>
    <font>
      <sz val="8"/>
      <name val="Arial Cyr"/>
      <charset val="204"/>
    </font>
    <font>
      <sz val="9"/>
      <color indexed="9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sz val="9"/>
      <name val="Tahoma"/>
      <family val="2"/>
      <charset val="204"/>
    </font>
    <font>
      <sz val="11"/>
      <color indexed="62"/>
      <name val="Calibri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0"/>
      <name val="Tahoma"/>
      <family val="2"/>
      <charset val="204"/>
    </font>
    <font>
      <b/>
      <sz val="10"/>
      <name val="Tahoma"/>
      <family val="2"/>
      <charset val="204"/>
    </font>
    <font>
      <sz val="11"/>
      <color indexed="8"/>
      <name val="Calibri"/>
      <family val="2"/>
      <charset val="204"/>
    </font>
    <font>
      <sz val="9"/>
      <color indexed="10"/>
      <name val="Tahoma"/>
      <family val="2"/>
      <charset val="204"/>
    </font>
    <font>
      <sz val="9"/>
      <name val="Courier New"/>
      <family val="3"/>
      <charset val="204"/>
    </font>
    <font>
      <sz val="16"/>
      <name val="Tahoma"/>
      <family val="2"/>
      <charset val="204"/>
    </font>
    <font>
      <sz val="9"/>
      <color indexed="60"/>
      <name val="Tahoma"/>
      <family val="2"/>
      <charset val="204"/>
    </font>
    <font>
      <sz val="16"/>
      <color indexed="9"/>
      <name val="Tahoma"/>
      <family val="2"/>
      <charset val="204"/>
    </font>
    <font>
      <sz val="10"/>
      <name val="Wingdings 2"/>
      <family val="1"/>
      <charset val="2"/>
    </font>
    <font>
      <sz val="8"/>
      <name val="Arial"/>
      <family val="2"/>
      <charset val="204"/>
    </font>
    <font>
      <sz val="10"/>
      <name val="Helv"/>
      <charset val="204"/>
    </font>
    <font>
      <sz val="10"/>
      <name val="Times New Roman CYR"/>
      <charset val="204"/>
    </font>
    <font>
      <b/>
      <u/>
      <sz val="11"/>
      <color indexed="12"/>
      <name val="Tahoma"/>
      <family val="2"/>
      <charset val="204"/>
    </font>
    <font>
      <sz val="11"/>
      <color indexed="8"/>
      <name val="Tahoma"/>
      <family val="2"/>
      <charset val="204"/>
    </font>
    <font>
      <sz val="11"/>
      <color indexed="9"/>
      <name val="Tahoma"/>
      <family val="2"/>
      <charset val="204"/>
    </font>
    <font>
      <u/>
      <sz val="20"/>
      <color indexed="56"/>
      <name val="Tahoma"/>
      <family val="2"/>
      <charset val="204"/>
    </font>
    <font>
      <sz val="10"/>
      <color indexed="8"/>
      <name val="Tahoma"/>
      <family val="2"/>
      <charset val="204"/>
    </font>
    <font>
      <sz val="11"/>
      <color indexed="8"/>
      <name val="Marlett"/>
      <charset val="2"/>
    </font>
    <font>
      <b/>
      <sz val="10"/>
      <color indexed="8"/>
      <name val="Tahoma"/>
      <family val="2"/>
      <charset val="204"/>
    </font>
    <font>
      <sz val="9"/>
      <color indexed="8"/>
      <name val="Tahoma"/>
      <family val="2"/>
      <charset val="204"/>
    </font>
    <font>
      <u/>
      <sz val="9"/>
      <color indexed="18"/>
      <name val="Tahoma"/>
      <family val="2"/>
      <charset val="204"/>
    </font>
    <font>
      <u/>
      <sz val="9"/>
      <color indexed="10"/>
      <name val="Tahoma"/>
      <family val="2"/>
      <charset val="204"/>
    </font>
    <font>
      <u/>
      <sz val="9"/>
      <color indexed="62"/>
      <name val="Tahoma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color theme="0" tint="-0.499984740745262"/>
      <name val="Tahoma"/>
      <family val="2"/>
      <charset val="204"/>
    </font>
  </fonts>
  <fills count="4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double">
        <color indexed="55"/>
      </bottom>
      <diagonal/>
    </border>
    <border>
      <left/>
      <right style="thin">
        <color indexed="22"/>
      </right>
      <top/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/>
      <top/>
      <bottom/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</borders>
  <cellStyleXfs count="84">
    <xf numFmtId="49" fontId="0" fillId="0" borderId="0" applyBorder="0">
      <alignment vertical="top"/>
    </xf>
    <xf numFmtId="0" fontId="2" fillId="0" borderId="0"/>
    <xf numFmtId="165" fontId="2" fillId="0" borderId="0"/>
    <xf numFmtId="0" fontId="27" fillId="0" borderId="0"/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164" fontId="3" fillId="0" borderId="0" applyFont="0" applyFill="0" applyBorder="0" applyAlignment="0" applyProtection="0"/>
    <xf numFmtId="167" fontId="5" fillId="2" borderId="0">
      <protection locked="0"/>
    </xf>
    <xf numFmtId="0" fontId="14" fillId="0" borderId="0" applyFill="0" applyBorder="0" applyProtection="0">
      <alignment vertical="center"/>
    </xf>
    <xf numFmtId="166" fontId="5" fillId="2" borderId="0">
      <protection locked="0"/>
    </xf>
    <xf numFmtId="168" fontId="5" fillId="2" borderId="0"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/>
    <xf numFmtId="0" fontId="4" fillId="0" borderId="0"/>
    <xf numFmtId="0" fontId="14" fillId="0" borderId="0" applyFill="0" applyBorder="0" applyProtection="0">
      <alignment vertical="center"/>
    </xf>
    <xf numFmtId="0" fontId="14" fillId="0" borderId="0" applyFill="0" applyBorder="0" applyProtection="0">
      <alignment vertical="center"/>
    </xf>
    <xf numFmtId="0" fontId="13" fillId="3" borderId="1" applyNumberFormat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49" fontId="37" fillId="0" borderId="0" applyNumberFormat="0" applyFill="0" applyBorder="0" applyAlignment="0" applyProtection="0">
      <alignment vertical="top"/>
    </xf>
    <xf numFmtId="49" fontId="5" fillId="0" borderId="0" applyBorder="0">
      <alignment vertical="top"/>
    </xf>
    <xf numFmtId="0" fontId="1" fillId="0" borderId="0"/>
    <xf numFmtId="0" fontId="1" fillId="0" borderId="0"/>
    <xf numFmtId="49" fontId="5" fillId="4" borderId="0" applyBorder="0">
      <alignment vertical="top"/>
    </xf>
    <xf numFmtId="0" fontId="28" fillId="0" borderId="0"/>
    <xf numFmtId="49" fontId="5" fillId="0" borderId="0" applyBorder="0">
      <alignment vertical="top"/>
    </xf>
    <xf numFmtId="0" fontId="1" fillId="0" borderId="0"/>
    <xf numFmtId="49" fontId="5" fillId="0" borderId="0" applyBorder="0">
      <alignment vertical="top"/>
    </xf>
    <xf numFmtId="0" fontId="5" fillId="0" borderId="0">
      <alignment horizontal="left" vertical="center"/>
    </xf>
    <xf numFmtId="0" fontId="1" fillId="0" borderId="0"/>
    <xf numFmtId="0" fontId="1" fillId="0" borderId="0"/>
    <xf numFmtId="0" fontId="1" fillId="0" borderId="0"/>
    <xf numFmtId="0" fontId="19" fillId="0" borderId="0"/>
    <xf numFmtId="0" fontId="5" fillId="5" borderId="2" applyNumberFormat="0" applyFont="0" applyFill="0" applyBorder="0" applyAlignment="0" applyProtection="0">
      <alignment horizontal="center" vertical="center" wrapText="1"/>
    </xf>
    <xf numFmtId="0" fontId="40" fillId="0" borderId="0" applyNumberFormat="0" applyFill="0" applyBorder="0" applyAlignment="0" applyProtection="0"/>
    <xf numFmtId="0" fontId="41" fillId="0" borderId="11" applyNumberFormat="0" applyFill="0" applyAlignment="0" applyProtection="0"/>
    <xf numFmtId="0" fontId="42" fillId="0" borderId="12" applyNumberFormat="0" applyFill="0" applyAlignment="0" applyProtection="0"/>
    <xf numFmtId="0" fontId="43" fillId="0" borderId="13" applyNumberFormat="0" applyFill="0" applyAlignment="0" applyProtection="0"/>
    <xf numFmtId="0" fontId="43" fillId="0" borderId="0" applyNumberFormat="0" applyFill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6" fillId="15" borderId="0" applyNumberFormat="0" applyBorder="0" applyAlignment="0" applyProtection="0"/>
    <xf numFmtId="0" fontId="47" fillId="16" borderId="14" applyNumberFormat="0" applyAlignment="0" applyProtection="0"/>
    <xf numFmtId="0" fontId="48" fillId="16" borderId="15" applyNumberFormat="0" applyAlignment="0" applyProtection="0"/>
    <xf numFmtId="0" fontId="49" fillId="0" borderId="16" applyNumberFormat="0" applyFill="0" applyAlignment="0" applyProtection="0"/>
    <xf numFmtId="0" fontId="50" fillId="17" borderId="17" applyNumberFormat="0" applyAlignment="0" applyProtection="0"/>
    <xf numFmtId="0" fontId="51" fillId="0" borderId="0" applyNumberFormat="0" applyFill="0" applyBorder="0" applyAlignment="0" applyProtection="0"/>
    <xf numFmtId="0" fontId="5" fillId="18" borderId="18" applyNumberFormat="0" applyFont="0" applyAlignment="0" applyProtection="0"/>
    <xf numFmtId="0" fontId="52" fillId="0" borderId="0" applyNumberFormat="0" applyFill="0" applyBorder="0" applyAlignment="0" applyProtection="0"/>
    <xf numFmtId="0" fontId="53" fillId="0" borderId="19" applyNumberFormat="0" applyFill="0" applyAlignment="0" applyProtection="0"/>
    <xf numFmtId="0" fontId="54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31" borderId="0" applyNumberFormat="0" applyBorder="0" applyAlignment="0" applyProtection="0"/>
    <xf numFmtId="0" fontId="55" fillId="32" borderId="0" applyNumberFormat="0" applyBorder="0" applyAlignment="0" applyProtection="0"/>
    <xf numFmtId="0" fontId="55" fillId="33" borderId="0" applyNumberFormat="0" applyBorder="0" applyAlignment="0" applyProtection="0"/>
    <xf numFmtId="0" fontId="54" fillId="34" borderId="0" applyNumberFormat="0" applyBorder="0" applyAlignment="0" applyProtection="0"/>
    <xf numFmtId="0" fontId="54" fillId="35" borderId="0" applyNumberFormat="0" applyBorder="0" applyAlignment="0" applyProtection="0"/>
    <xf numFmtId="0" fontId="55" fillId="36" borderId="0" applyNumberFormat="0" applyBorder="0" applyAlignment="0" applyProtection="0"/>
    <xf numFmtId="0" fontId="55" fillId="37" borderId="0" applyNumberFormat="0" applyBorder="0" applyAlignment="0" applyProtection="0"/>
    <xf numFmtId="0" fontId="54" fillId="38" borderId="0" applyNumberFormat="0" applyBorder="0" applyAlignment="0" applyProtection="0"/>
    <xf numFmtId="0" fontId="54" fillId="39" borderId="0" applyNumberFormat="0" applyBorder="0" applyAlignment="0" applyProtection="0"/>
    <xf numFmtId="0" fontId="55" fillId="40" borderId="0" applyNumberFormat="0" applyBorder="0" applyAlignment="0" applyProtection="0"/>
    <xf numFmtId="0" fontId="55" fillId="41" borderId="0" applyNumberFormat="0" applyBorder="0" applyAlignment="0" applyProtection="0"/>
    <xf numFmtId="0" fontId="54" fillId="42" borderId="0" applyNumberFormat="0" applyBorder="0" applyAlignment="0" applyProtection="0"/>
  </cellStyleXfs>
  <cellXfs count="163">
    <xf numFmtId="49" fontId="0" fillId="0" borderId="0" xfId="0">
      <alignment vertical="top"/>
    </xf>
    <xf numFmtId="49" fontId="5" fillId="0" borderId="0" xfId="0" applyFont="1" applyProtection="1">
      <alignment vertical="top"/>
    </xf>
    <xf numFmtId="49" fontId="0" fillId="0" borderId="0" xfId="0" applyProtection="1">
      <alignment vertical="top"/>
    </xf>
    <xf numFmtId="49" fontId="5" fillId="6" borderId="3" xfId="0" applyFont="1" applyFill="1" applyBorder="1" applyAlignment="1" applyProtection="1">
      <alignment horizontal="center" vertical="top"/>
    </xf>
    <xf numFmtId="49" fontId="0" fillId="0" borderId="0" xfId="0" applyNumberFormat="1" applyProtection="1">
      <alignment vertical="top"/>
    </xf>
    <xf numFmtId="49" fontId="12" fillId="0" borderId="0" xfId="0" applyNumberFormat="1" applyFont="1" applyProtection="1">
      <alignment vertical="top"/>
    </xf>
    <xf numFmtId="49" fontId="5" fillId="0" borderId="0" xfId="0" applyNumberFormat="1" applyFont="1" applyAlignment="1" applyProtection="1">
      <alignment vertical="top" wrapText="1"/>
    </xf>
    <xf numFmtId="49" fontId="5" fillId="0" borderId="0" xfId="0" applyNumberFormat="1" applyFont="1" applyAlignment="1" applyProtection="1">
      <alignment vertical="center" wrapText="1"/>
    </xf>
    <xf numFmtId="49" fontId="5" fillId="0" borderId="0" xfId="37" applyFont="1" applyAlignment="1" applyProtection="1">
      <alignment vertical="center" wrapText="1"/>
    </xf>
    <xf numFmtId="49" fontId="10" fillId="0" borderId="0" xfId="37" applyFont="1" applyAlignment="1" applyProtection="1">
      <alignment vertical="center"/>
    </xf>
    <xf numFmtId="0" fontId="5" fillId="0" borderId="4" xfId="36" applyFont="1" applyFill="1" applyBorder="1" applyAlignment="1" applyProtection="1">
      <alignment horizontal="center" vertical="center" wrapText="1"/>
    </xf>
    <xf numFmtId="0" fontId="10" fillId="0" borderId="0" xfId="36" applyFont="1" applyAlignment="1" applyProtection="1">
      <alignment horizontal="center" vertical="center" wrapText="1"/>
    </xf>
    <xf numFmtId="0" fontId="5" fillId="0" borderId="0" xfId="36" applyFont="1" applyAlignment="1" applyProtection="1">
      <alignment vertical="center" wrapText="1"/>
    </xf>
    <xf numFmtId="0" fontId="5" fillId="0" borderId="0" xfId="36" applyFont="1" applyAlignment="1" applyProtection="1">
      <alignment horizontal="left" vertical="center" wrapText="1"/>
    </xf>
    <xf numFmtId="0" fontId="5" fillId="0" borderId="0" xfId="36" applyFont="1" applyProtection="1"/>
    <xf numFmtId="0" fontId="5" fillId="5" borderId="0" xfId="36" applyFont="1" applyFill="1" applyBorder="1" applyProtection="1"/>
    <xf numFmtId="0" fontId="21" fillId="0" borderId="0" xfId="36" applyFont="1"/>
    <xf numFmtId="49" fontId="5" fillId="0" borderId="0" xfId="35" applyFont="1" applyProtection="1">
      <alignment vertical="top"/>
    </xf>
    <xf numFmtId="49" fontId="5" fillId="0" borderId="0" xfId="35" applyProtection="1">
      <alignment vertical="top"/>
    </xf>
    <xf numFmtId="0" fontId="10" fillId="0" borderId="0" xfId="38" applyNumberFormat="1" applyFont="1" applyFill="1" applyAlignment="1" applyProtection="1">
      <alignment vertical="center" wrapText="1"/>
    </xf>
    <xf numFmtId="0" fontId="10" fillId="0" borderId="0" xfId="38" applyFont="1" applyFill="1" applyAlignment="1" applyProtection="1">
      <alignment horizontal="left" vertical="center" wrapText="1"/>
    </xf>
    <xf numFmtId="0" fontId="10" fillId="0" borderId="0" xfId="38" applyFont="1" applyAlignment="1" applyProtection="1">
      <alignment vertical="center" wrapText="1"/>
    </xf>
    <xf numFmtId="0" fontId="10" fillId="0" borderId="0" xfId="38" applyFont="1" applyAlignment="1" applyProtection="1">
      <alignment horizontal="center" vertical="center" wrapText="1"/>
    </xf>
    <xf numFmtId="0" fontId="10" fillId="0" borderId="0" xfId="38" applyFont="1" applyFill="1" applyAlignment="1" applyProtection="1">
      <alignment vertical="center" wrapText="1"/>
    </xf>
    <xf numFmtId="0" fontId="20" fillId="0" borderId="0" xfId="38" applyFont="1" applyAlignment="1" applyProtection="1">
      <alignment vertical="center" wrapText="1"/>
    </xf>
    <xf numFmtId="0" fontId="5" fillId="5" borderId="0" xfId="38" applyFont="1" applyFill="1" applyBorder="1" applyAlignment="1" applyProtection="1">
      <alignment vertical="center" wrapText="1"/>
    </xf>
    <xf numFmtId="0" fontId="5" fillId="0" borderId="0" xfId="38" applyFont="1" applyBorder="1" applyAlignment="1" applyProtection="1">
      <alignment vertical="center" wrapText="1"/>
    </xf>
    <xf numFmtId="0" fontId="5" fillId="0" borderId="0" xfId="38" applyFont="1" applyAlignment="1" applyProtection="1">
      <alignment horizontal="right" vertical="center"/>
    </xf>
    <xf numFmtId="0" fontId="5" fillId="0" borderId="0" xfId="38" applyFont="1" applyAlignment="1" applyProtection="1">
      <alignment horizontal="center" vertical="center" wrapText="1"/>
    </xf>
    <xf numFmtId="0" fontId="5" fillId="0" borderId="0" xfId="38" applyFont="1" applyAlignment="1" applyProtection="1">
      <alignment vertical="center" wrapText="1"/>
    </xf>
    <xf numFmtId="0" fontId="22" fillId="5" borderId="0" xfId="38" applyFont="1" applyFill="1" applyBorder="1" applyAlignment="1" applyProtection="1">
      <alignment vertical="center" wrapText="1"/>
    </xf>
    <xf numFmtId="0" fontId="7" fillId="5" borderId="0" xfId="38" applyFont="1" applyFill="1" applyBorder="1" applyAlignment="1" applyProtection="1">
      <alignment vertical="center" wrapText="1"/>
    </xf>
    <xf numFmtId="0" fontId="5" fillId="5" borderId="0" xfId="38" applyFont="1" applyFill="1" applyBorder="1" applyAlignment="1" applyProtection="1">
      <alignment horizontal="right" vertical="center" wrapText="1" indent="1"/>
    </xf>
    <xf numFmtId="0" fontId="23" fillId="5" borderId="0" xfId="38" applyFont="1" applyFill="1" applyBorder="1" applyAlignment="1" applyProtection="1">
      <alignment horizontal="center" vertical="center" wrapText="1"/>
    </xf>
    <xf numFmtId="14" fontId="10" fillId="5" borderId="0" xfId="38" applyNumberFormat="1" applyFont="1" applyFill="1" applyBorder="1" applyAlignment="1" applyProtection="1">
      <alignment horizontal="center" vertical="center" wrapText="1"/>
    </xf>
    <xf numFmtId="0" fontId="10" fillId="5" borderId="0" xfId="38" applyNumberFormat="1" applyFont="1" applyFill="1" applyBorder="1" applyAlignment="1" applyProtection="1">
      <alignment horizontal="center" vertical="center" wrapText="1"/>
    </xf>
    <xf numFmtId="0" fontId="5" fillId="5" borderId="0" xfId="38" applyNumberFormat="1" applyFont="1" applyFill="1" applyBorder="1" applyAlignment="1" applyProtection="1">
      <alignment horizontal="center" vertical="center" wrapText="1"/>
    </xf>
    <xf numFmtId="0" fontId="5" fillId="5" borderId="0" xfId="38" applyFont="1" applyFill="1" applyBorder="1" applyAlignment="1" applyProtection="1">
      <alignment horizontal="center" vertical="center" wrapText="1"/>
    </xf>
    <xf numFmtId="14" fontId="5" fillId="5" borderId="0" xfId="38" applyNumberFormat="1" applyFont="1" applyFill="1" applyBorder="1" applyAlignment="1" applyProtection="1">
      <alignment horizontal="center" vertical="center" wrapText="1"/>
    </xf>
    <xf numFmtId="0" fontId="20" fillId="0" borderId="0" xfId="38" applyFont="1" applyAlignment="1" applyProtection="1">
      <alignment horizontal="center" vertical="center" wrapText="1"/>
    </xf>
    <xf numFmtId="0" fontId="24" fillId="5" borderId="0" xfId="38" applyNumberFormat="1" applyFont="1" applyFill="1" applyBorder="1" applyAlignment="1" applyProtection="1">
      <alignment horizontal="center" vertical="center" wrapText="1"/>
    </xf>
    <xf numFmtId="0" fontId="5" fillId="5" borderId="0" xfId="38" applyNumberFormat="1" applyFont="1" applyFill="1" applyBorder="1" applyAlignment="1" applyProtection="1">
      <alignment horizontal="right" vertical="center" wrapText="1" indent="1"/>
    </xf>
    <xf numFmtId="0" fontId="5" fillId="0" borderId="0" xfId="38" applyFont="1" applyFill="1" applyAlignment="1" applyProtection="1">
      <alignment vertical="center"/>
    </xf>
    <xf numFmtId="49" fontId="5" fillId="5" borderId="0" xfId="38" applyNumberFormat="1" applyFont="1" applyFill="1" applyBorder="1" applyAlignment="1" applyProtection="1">
      <alignment horizontal="right" vertical="center" wrapText="1" indent="1"/>
    </xf>
    <xf numFmtId="0" fontId="10" fillId="0" borderId="0" xfId="38" applyFont="1" applyFill="1" applyBorder="1" applyAlignment="1" applyProtection="1">
      <alignment vertical="center" wrapText="1"/>
    </xf>
    <xf numFmtId="49" fontId="10" fillId="0" borderId="0" xfId="38" applyNumberFormat="1" applyFont="1" applyFill="1" applyBorder="1" applyAlignment="1" applyProtection="1">
      <alignment horizontal="left" vertical="center" wrapText="1"/>
    </xf>
    <xf numFmtId="49" fontId="22" fillId="5" borderId="0" xfId="38" applyNumberFormat="1" applyFont="1" applyFill="1" applyBorder="1" applyAlignment="1" applyProtection="1">
      <alignment horizontal="center" vertical="center" wrapText="1"/>
    </xf>
    <xf numFmtId="0" fontId="5" fillId="5" borderId="5" xfId="38" applyFont="1" applyFill="1" applyBorder="1" applyAlignment="1" applyProtection="1">
      <alignment horizontal="right" vertical="center" wrapText="1" indent="1"/>
    </xf>
    <xf numFmtId="49" fontId="5" fillId="7" borderId="2" xfId="38" applyNumberFormat="1" applyFont="1" applyFill="1" applyBorder="1" applyAlignment="1" applyProtection="1">
      <alignment horizontal="center" vertical="center" wrapText="1"/>
      <protection locked="0"/>
    </xf>
    <xf numFmtId="0" fontId="25" fillId="0" borderId="0" xfId="38" applyFont="1" applyAlignment="1" applyProtection="1">
      <alignment vertical="center" wrapText="1"/>
    </xf>
    <xf numFmtId="49" fontId="7" fillId="6" borderId="3" xfId="0" applyNumberFormat="1" applyFont="1" applyFill="1" applyBorder="1" applyAlignment="1" applyProtection="1">
      <alignment horizontal="center" vertical="center" wrapText="1"/>
    </xf>
    <xf numFmtId="49" fontId="5" fillId="2" borderId="2" xfId="38" applyNumberFormat="1" applyFont="1" applyFill="1" applyBorder="1" applyAlignment="1" applyProtection="1">
      <alignment horizontal="center" vertical="center" wrapText="1"/>
      <protection locked="0"/>
    </xf>
    <xf numFmtId="0" fontId="5" fillId="5" borderId="0" xfId="38" applyFont="1" applyFill="1" applyBorder="1" applyAlignment="1" applyProtection="1">
      <alignment horizontal="center" wrapText="1"/>
    </xf>
    <xf numFmtId="49" fontId="5" fillId="6" borderId="2" xfId="38" applyNumberFormat="1" applyFont="1" applyFill="1" applyBorder="1" applyAlignment="1" applyProtection="1">
      <alignment horizontal="center" vertical="center" wrapText="1"/>
    </xf>
    <xf numFmtId="49" fontId="7" fillId="8" borderId="0" xfId="0" applyFont="1" applyFill="1" applyAlignment="1" applyProtection="1">
      <alignment horizontal="center" vertical="top"/>
    </xf>
    <xf numFmtId="0" fontId="5" fillId="0" borderId="0" xfId="41" applyNumberFormat="1" applyFont="1" applyProtection="1"/>
    <xf numFmtId="0" fontId="7" fillId="0" borderId="0" xfId="41" applyNumberFormat="1" applyFont="1" applyFill="1" applyBorder="1" applyAlignment="1" applyProtection="1">
      <alignment horizontal="centerContinuous" vertical="top" wrapText="1"/>
    </xf>
    <xf numFmtId="0" fontId="7" fillId="0" borderId="0" xfId="41" applyNumberFormat="1" applyFont="1" applyFill="1" applyBorder="1" applyAlignment="1" applyProtection="1">
      <alignment horizontal="centerContinuous" wrapText="1"/>
    </xf>
    <xf numFmtId="0" fontId="5" fillId="7" borderId="2" xfId="38" applyNumberFormat="1" applyFont="1" applyFill="1" applyBorder="1" applyAlignment="1" applyProtection="1">
      <alignment horizontal="center" vertical="center"/>
      <protection locked="0"/>
    </xf>
    <xf numFmtId="0" fontId="18" fillId="0" borderId="0" xfId="41" applyNumberFormat="1" applyFont="1" applyFill="1" applyBorder="1" applyAlignment="1" applyProtection="1">
      <alignment horizontal="center" vertical="center" wrapText="1"/>
    </xf>
    <xf numFmtId="49" fontId="5" fillId="0" borderId="0" xfId="30" applyFont="1" applyProtection="1">
      <alignment vertical="top"/>
    </xf>
    <xf numFmtId="0" fontId="0" fillId="0" borderId="0" xfId="41" applyNumberFormat="1" applyFont="1" applyProtection="1"/>
    <xf numFmtId="0" fontId="5" fillId="0" borderId="0" xfId="41" applyNumberFormat="1" applyFont="1" applyFill="1" applyProtection="1"/>
    <xf numFmtId="49" fontId="5" fillId="0" borderId="2" xfId="38" applyNumberFormat="1" applyFont="1" applyFill="1" applyBorder="1" applyAlignment="1" applyProtection="1">
      <alignment horizontal="center" vertical="center" wrapText="1"/>
    </xf>
    <xf numFmtId="0" fontId="18" fillId="0" borderId="0" xfId="41" applyNumberFormat="1" applyFont="1" applyFill="1" applyBorder="1" applyAlignment="1" applyProtection="1">
      <alignment horizontal="left" vertical="center" wrapText="1" indent="1"/>
    </xf>
    <xf numFmtId="0" fontId="5" fillId="0" borderId="6" xfId="36" applyFont="1" applyFill="1" applyBorder="1" applyProtection="1"/>
    <xf numFmtId="49" fontId="5" fillId="2" borderId="2" xfId="36" applyNumberFormat="1" applyFont="1" applyFill="1" applyBorder="1" applyAlignment="1" applyProtection="1">
      <alignment horizontal="left" vertical="center" wrapText="1"/>
      <protection locked="0"/>
    </xf>
    <xf numFmtId="0" fontId="5" fillId="0" borderId="0" xfId="34" applyFont="1" applyAlignment="1" applyProtection="1">
      <alignment vertical="top" wrapText="1"/>
    </xf>
    <xf numFmtId="0" fontId="0" fillId="0" borderId="0" xfId="34" applyFont="1" applyAlignment="1" applyProtection="1">
      <alignment vertical="top" wrapText="1"/>
    </xf>
    <xf numFmtId="0" fontId="29" fillId="0" borderId="0" xfId="0" applyNumberFormat="1" applyFont="1" applyFill="1" applyAlignment="1" applyProtection="1">
      <alignment wrapText="1"/>
    </xf>
    <xf numFmtId="49" fontId="30" fillId="0" borderId="0" xfId="0" applyFont="1" applyFill="1" applyAlignment="1" applyProtection="1">
      <alignment wrapText="1"/>
    </xf>
    <xf numFmtId="49" fontId="30" fillId="0" borderId="0" xfId="0" applyFont="1" applyFill="1" applyAlignment="1" applyProtection="1">
      <alignment vertical="center" wrapText="1"/>
    </xf>
    <xf numFmtId="49" fontId="31" fillId="0" borderId="0" xfId="0" applyFont="1" applyFill="1" applyAlignment="1" applyProtection="1">
      <alignment wrapText="1"/>
    </xf>
    <xf numFmtId="0" fontId="18" fillId="0" borderId="0" xfId="0" applyNumberFormat="1" applyFont="1" applyFill="1" applyAlignment="1" applyProtection="1">
      <alignment horizontal="left" vertical="center" wrapText="1"/>
    </xf>
    <xf numFmtId="49" fontId="32" fillId="0" borderId="0" xfId="0" applyFont="1" applyFill="1" applyBorder="1" applyAlignment="1" applyProtection="1">
      <alignment wrapText="1"/>
    </xf>
    <xf numFmtId="0" fontId="17" fillId="0" borderId="0" xfId="0" applyNumberFormat="1" applyFont="1" applyFill="1" applyAlignment="1" applyProtection="1">
      <alignment vertical="top"/>
    </xf>
    <xf numFmtId="49" fontId="5" fillId="0" borderId="0" xfId="0" applyFont="1" applyFill="1" applyAlignment="1" applyProtection="1">
      <alignment vertical="top" wrapText="1"/>
    </xf>
    <xf numFmtId="49" fontId="30" fillId="0" borderId="0" xfId="0" applyFont="1" applyFill="1" applyBorder="1" applyAlignment="1" applyProtection="1">
      <alignment wrapText="1"/>
    </xf>
    <xf numFmtId="49" fontId="33" fillId="0" borderId="0" xfId="0" applyFont="1" applyFill="1" applyBorder="1" applyAlignment="1" applyProtection="1">
      <alignment wrapText="1"/>
    </xf>
    <xf numFmtId="49" fontId="34" fillId="0" borderId="0" xfId="0" applyFont="1" applyFill="1" applyBorder="1" applyAlignment="1" applyProtection="1">
      <alignment vertical="center" wrapText="1"/>
    </xf>
    <xf numFmtId="49" fontId="35" fillId="0" borderId="0" xfId="0" applyFont="1" applyFill="1" applyBorder="1" applyAlignment="1" applyProtection="1">
      <alignment horizontal="left" vertical="center" wrapText="1"/>
    </xf>
    <xf numFmtId="49" fontId="34" fillId="0" borderId="0" xfId="0" applyFont="1" applyFill="1" applyBorder="1" applyAlignment="1" applyProtection="1">
      <alignment horizontal="center" vertical="center" wrapText="1"/>
    </xf>
    <xf numFmtId="49" fontId="36" fillId="2" borderId="7" xfId="0" applyNumberFormat="1" applyFont="1" applyFill="1" applyBorder="1" applyAlignment="1" applyProtection="1">
      <alignment horizontal="center" vertical="center" wrapText="1"/>
    </xf>
    <xf numFmtId="49" fontId="36" fillId="9" borderId="7" xfId="0" applyNumberFormat="1" applyFont="1" applyFill="1" applyBorder="1" applyAlignment="1" applyProtection="1">
      <alignment horizontal="center" vertical="center" wrapText="1"/>
    </xf>
    <xf numFmtId="49" fontId="36" fillId="6" borderId="7" xfId="0" applyNumberFormat="1" applyFont="1" applyFill="1" applyBorder="1" applyAlignment="1" applyProtection="1">
      <alignment horizontal="center" vertical="center" wrapText="1"/>
    </xf>
    <xf numFmtId="49" fontId="36" fillId="7" borderId="7" xfId="0" applyNumberFormat="1" applyFont="1" applyFill="1" applyBorder="1" applyAlignment="1" applyProtection="1">
      <alignment horizontal="center" vertical="center" wrapText="1"/>
    </xf>
    <xf numFmtId="49" fontId="17" fillId="0" borderId="0" xfId="0" applyFont="1" applyFill="1" applyBorder="1" applyAlignment="1" applyProtection="1">
      <alignment horizontal="left" vertical="top" wrapText="1"/>
    </xf>
    <xf numFmtId="49" fontId="17" fillId="0" borderId="0" xfId="0" applyFont="1" applyFill="1" applyBorder="1" applyAlignment="1" applyProtection="1">
      <alignment horizontal="right" vertical="top" wrapText="1"/>
    </xf>
    <xf numFmtId="49" fontId="33" fillId="0" borderId="0" xfId="0" applyFont="1" applyFill="1" applyBorder="1" applyAlignment="1" applyProtection="1">
      <alignment vertical="top" wrapText="1"/>
    </xf>
    <xf numFmtId="0" fontId="36" fillId="0" borderId="0" xfId="0" applyNumberFormat="1" applyFont="1" applyFill="1" applyBorder="1" applyAlignment="1" applyProtection="1">
      <alignment vertical="center" wrapText="1"/>
    </xf>
    <xf numFmtId="0" fontId="36" fillId="0" borderId="0" xfId="0" applyNumberFormat="1" applyFont="1" applyFill="1" applyBorder="1" applyAlignment="1" applyProtection="1">
      <alignment vertical="top" wrapText="1"/>
    </xf>
    <xf numFmtId="49" fontId="11" fillId="0" borderId="0" xfId="0" applyNumberFormat="1" applyFont="1" applyFill="1" applyBorder="1" applyAlignment="1" applyProtection="1">
      <alignment wrapText="1"/>
    </xf>
    <xf numFmtId="49" fontId="11" fillId="0" borderId="0" xfId="0" applyNumberFormat="1" applyFont="1" applyFill="1" applyBorder="1" applyAlignment="1" applyProtection="1">
      <alignment horizontal="left" wrapText="1"/>
    </xf>
    <xf numFmtId="49" fontId="33" fillId="0" borderId="0" xfId="0" applyFont="1" applyFill="1" applyBorder="1" applyAlignment="1" applyProtection="1">
      <alignment horizontal="right" wrapText="1"/>
    </xf>
    <xf numFmtId="49" fontId="5" fillId="0" borderId="0" xfId="0" applyNumberFormat="1" applyFont="1" applyProtection="1">
      <alignment vertical="top"/>
    </xf>
    <xf numFmtId="49" fontId="37" fillId="0" borderId="0" xfId="29" applyBorder="1" applyAlignment="1">
      <alignment vertical="center"/>
    </xf>
    <xf numFmtId="0" fontId="1" fillId="0" borderId="0" xfId="39"/>
    <xf numFmtId="49" fontId="0" fillId="0" borderId="0" xfId="0" applyBorder="1">
      <alignment vertical="top"/>
    </xf>
    <xf numFmtId="49" fontId="0" fillId="0" borderId="0" xfId="0" applyNumberFormat="1" applyAlignment="1" applyProtection="1">
      <alignment vertical="center" wrapText="1"/>
    </xf>
    <xf numFmtId="49" fontId="10" fillId="10" borderId="0" xfId="0" applyNumberFormat="1" applyFont="1" applyFill="1" applyAlignment="1">
      <alignment horizontal="center" vertical="center"/>
    </xf>
    <xf numFmtId="49" fontId="5" fillId="0" borderId="3" xfId="0" applyFont="1" applyFill="1" applyBorder="1" applyAlignment="1" applyProtection="1">
      <alignment horizontal="center"/>
    </xf>
    <xf numFmtId="49" fontId="5" fillId="8" borderId="0" xfId="0" applyNumberFormat="1" applyFont="1" applyFill="1" applyProtection="1">
      <alignment vertical="top"/>
    </xf>
    <xf numFmtId="49" fontId="5" fillId="0" borderId="0" xfId="0" applyFont="1">
      <alignment vertical="top"/>
    </xf>
    <xf numFmtId="49" fontId="5" fillId="0" borderId="0" xfId="0" applyNumberFormat="1" applyFont="1">
      <alignment vertical="top"/>
    </xf>
    <xf numFmtId="49" fontId="5" fillId="0" borderId="0" xfId="36" applyNumberFormat="1" applyFont="1"/>
    <xf numFmtId="49" fontId="17" fillId="0" borderId="0" xfId="0" applyFont="1" applyFill="1" applyBorder="1" applyAlignment="1" applyProtection="1">
      <alignment horizontal="right" vertical="top" wrapText="1" indent="1"/>
    </xf>
    <xf numFmtId="49" fontId="17" fillId="0" borderId="0" xfId="0" applyFont="1" applyFill="1" applyBorder="1" applyAlignment="1" applyProtection="1">
      <alignment horizontal="right" vertical="center" wrapText="1" indent="1"/>
    </xf>
    <xf numFmtId="0" fontId="17" fillId="0" borderId="0" xfId="31" applyFont="1"/>
    <xf numFmtId="0" fontId="1" fillId="0" borderId="0" xfId="40"/>
    <xf numFmtId="49" fontId="5" fillId="0" borderId="0" xfId="41" applyNumberFormat="1" applyFont="1" applyFill="1" applyProtection="1"/>
    <xf numFmtId="0" fontId="5" fillId="0" borderId="0" xfId="41" applyNumberFormat="1" applyFont="1" applyFill="1" applyAlignment="1" applyProtection="1"/>
    <xf numFmtId="0" fontId="18" fillId="0" borderId="6" xfId="42" applyFont="1" applyFill="1" applyBorder="1" applyAlignment="1">
      <alignment horizontal="left" vertical="center" indent="1"/>
    </xf>
    <xf numFmtId="0" fontId="0" fillId="6" borderId="2" xfId="38" applyFont="1" applyFill="1" applyBorder="1" applyAlignment="1" applyProtection="1">
      <alignment horizontal="center" vertical="center"/>
    </xf>
    <xf numFmtId="0" fontId="0" fillId="5" borderId="0" xfId="38" applyNumberFormat="1" applyFont="1" applyFill="1" applyBorder="1" applyAlignment="1" applyProtection="1">
      <alignment horizontal="right" vertical="center" wrapText="1" indent="1"/>
    </xf>
    <xf numFmtId="0" fontId="11" fillId="0" borderId="0" xfId="28" applyNumberFormat="1" applyFont="1" applyBorder="1" applyAlignment="1" applyProtection="1">
      <alignment horizontal="center" vertical="center"/>
    </xf>
    <xf numFmtId="49" fontId="56" fillId="5" borderId="0" xfId="0" applyFont="1" applyFill="1" applyBorder="1" applyAlignment="1" applyProtection="1">
      <alignment horizontal="center" vertical="center" wrapText="1"/>
    </xf>
    <xf numFmtId="49" fontId="56" fillId="5" borderId="0" xfId="0" applyNumberFormat="1" applyFont="1" applyFill="1" applyBorder="1" applyAlignment="1" applyProtection="1">
      <alignment horizontal="center" vertical="center" wrapText="1"/>
    </xf>
    <xf numFmtId="3" fontId="5" fillId="2" borderId="2" xfId="0" applyNumberFormat="1" applyFont="1" applyFill="1" applyBorder="1" applyAlignment="1" applyProtection="1">
      <alignment horizontal="right" vertical="center" wrapText="1"/>
      <protection locked="0"/>
    </xf>
    <xf numFmtId="166" fontId="5" fillId="2" borderId="2" xfId="0" applyNumberFormat="1" applyFont="1" applyFill="1" applyBorder="1" applyAlignment="1" applyProtection="1">
      <alignment horizontal="right" vertical="center" wrapText="1"/>
      <protection locked="0"/>
    </xf>
    <xf numFmtId="49" fontId="0" fillId="0" borderId="21" xfId="0" applyNumberFormat="1" applyFont="1" applyFill="1" applyBorder="1" applyAlignment="1" applyProtection="1">
      <alignment vertical="center" wrapText="1"/>
    </xf>
    <xf numFmtId="49" fontId="0" fillId="5" borderId="2" xfId="0" applyFont="1" applyFill="1" applyBorder="1" applyAlignment="1" applyProtection="1">
      <alignment vertical="center" wrapText="1"/>
    </xf>
    <xf numFmtId="49" fontId="0" fillId="5" borderId="8" xfId="0" applyFont="1" applyFill="1" applyBorder="1" applyAlignment="1" applyProtection="1">
      <alignment horizontal="center" vertical="center" wrapText="1"/>
    </xf>
    <xf numFmtId="49" fontId="0" fillId="5" borderId="2" xfId="0" applyFont="1" applyFill="1" applyBorder="1" applyAlignment="1" applyProtection="1">
      <alignment horizontal="center" vertical="center" wrapText="1"/>
    </xf>
    <xf numFmtId="166" fontId="0" fillId="6" borderId="2" xfId="0" applyNumberFormat="1" applyFont="1" applyFill="1" applyBorder="1" applyAlignment="1" applyProtection="1">
      <alignment horizontal="right" vertical="center" wrapText="1"/>
    </xf>
    <xf numFmtId="166" fontId="0" fillId="6" borderId="2" xfId="0" applyNumberFormat="1" applyFont="1" applyFill="1" applyBorder="1" applyAlignment="1" applyProtection="1">
      <alignment vertical="center" wrapText="1"/>
    </xf>
    <xf numFmtId="49" fontId="5" fillId="0" borderId="0" xfId="38" applyNumberFormat="1" applyFont="1" applyFill="1" applyBorder="1" applyAlignment="1" applyProtection="1">
      <alignment horizontal="center" vertical="center" wrapText="1"/>
    </xf>
    <xf numFmtId="49" fontId="0" fillId="0" borderId="0" xfId="0" applyNumberFormat="1">
      <alignment vertical="top"/>
    </xf>
    <xf numFmtId="0" fontId="5" fillId="7" borderId="2" xfId="38" applyNumberFormat="1" applyFont="1" applyFill="1" applyBorder="1" applyAlignment="1" applyProtection="1">
      <alignment horizontal="center" vertical="center" wrapText="1"/>
      <protection locked="0"/>
    </xf>
    <xf numFmtId="0" fontId="0" fillId="7" borderId="2" xfId="38" applyNumberFormat="1" applyFont="1" applyFill="1" applyBorder="1" applyAlignment="1" applyProtection="1">
      <alignment horizontal="center" vertical="center"/>
      <protection locked="0"/>
    </xf>
    <xf numFmtId="49" fontId="5" fillId="11" borderId="20" xfId="0" applyFont="1" applyFill="1" applyBorder="1" applyAlignment="1">
      <alignment horizontal="center" vertical="center"/>
    </xf>
    <xf numFmtId="22" fontId="5" fillId="0" borderId="0" xfId="36" applyNumberFormat="1" applyFont="1" applyAlignment="1" applyProtection="1">
      <alignment horizontal="left" vertical="center" wrapText="1"/>
    </xf>
    <xf numFmtId="49" fontId="5" fillId="0" borderId="0" xfId="35" applyNumberFormat="1" applyFont="1" applyProtection="1">
      <alignment vertical="top"/>
    </xf>
    <xf numFmtId="49" fontId="5" fillId="0" borderId="0" xfId="35" applyNumberFormat="1" applyProtection="1">
      <alignment vertical="top"/>
    </xf>
    <xf numFmtId="49" fontId="0" fillId="0" borderId="0" xfId="0" applyNumberFormat="1" applyFont="1" applyProtection="1">
      <alignment vertical="top"/>
    </xf>
    <xf numFmtId="49" fontId="5" fillId="7" borderId="20" xfId="38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40" applyNumberFormat="1"/>
    <xf numFmtId="0" fontId="5" fillId="0" borderId="0" xfId="0" applyNumberFormat="1" applyFont="1" applyFill="1" applyAlignment="1" applyProtection="1">
      <alignment horizontal="left" vertical="center" wrapText="1"/>
    </xf>
    <xf numFmtId="0" fontId="5" fillId="0" borderId="0" xfId="0" applyNumberFormat="1" applyFont="1" applyFill="1" applyAlignment="1" applyProtection="1">
      <alignment horizontal="left" vertical="center"/>
    </xf>
    <xf numFmtId="0" fontId="5" fillId="12" borderId="2" xfId="0" applyNumberFormat="1" applyFont="1" applyFill="1" applyBorder="1" applyAlignment="1">
      <alignment horizontal="center" vertical="center" wrapText="1"/>
    </xf>
    <xf numFmtId="49" fontId="33" fillId="0" borderId="9" xfId="0" applyFont="1" applyFill="1" applyBorder="1" applyAlignment="1" applyProtection="1">
      <alignment vertical="center" wrapText="1"/>
    </xf>
    <xf numFmtId="49" fontId="33" fillId="0" borderId="0" xfId="0" applyFont="1" applyFill="1" applyBorder="1" applyAlignment="1" applyProtection="1">
      <alignment vertical="center" wrapText="1"/>
    </xf>
    <xf numFmtId="49" fontId="33" fillId="0" borderId="9" xfId="0" applyFont="1" applyFill="1" applyBorder="1" applyAlignment="1" applyProtection="1">
      <alignment horizontal="left" vertical="center" wrapText="1"/>
    </xf>
    <xf numFmtId="49" fontId="33" fillId="0" borderId="0" xfId="0" applyFont="1" applyFill="1" applyBorder="1" applyAlignment="1" applyProtection="1">
      <alignment horizontal="left" vertical="center" wrapText="1"/>
    </xf>
    <xf numFmtId="0" fontId="33" fillId="0" borderId="0" xfId="33" applyNumberFormat="1" applyFont="1" applyFill="1" applyBorder="1" applyAlignment="1" applyProtection="1">
      <alignment horizontal="justify" vertical="top" wrapText="1"/>
    </xf>
    <xf numFmtId="0" fontId="33" fillId="0" borderId="0" xfId="32" applyNumberFormat="1" applyFont="1" applyFill="1" applyBorder="1" applyAlignment="1" applyProtection="1">
      <alignment horizontal="justify" vertical="top" wrapText="1"/>
    </xf>
    <xf numFmtId="49" fontId="17" fillId="0" borderId="0" xfId="0" applyFont="1" applyFill="1" applyBorder="1" applyAlignment="1" applyProtection="1">
      <alignment horizontal="left" vertical="top" wrapText="1"/>
    </xf>
    <xf numFmtId="49" fontId="33" fillId="0" borderId="0" xfId="0" applyFont="1" applyFill="1" applyBorder="1" applyAlignment="1" applyProtection="1">
      <alignment horizontal="justify" vertical="justify" wrapText="1"/>
    </xf>
    <xf numFmtId="49" fontId="17" fillId="0" borderId="0" xfId="0" applyNumberFormat="1" applyFont="1" applyFill="1" applyBorder="1" applyAlignment="1" applyProtection="1">
      <alignment horizontal="left" vertical="center" wrapText="1" indent="1"/>
    </xf>
    <xf numFmtId="49" fontId="0" fillId="0" borderId="0" xfId="0" applyNumberFormat="1" applyFill="1" applyBorder="1" applyAlignment="1" applyProtection="1">
      <alignment horizontal="left" vertical="center" wrapText="1" indent="1"/>
    </xf>
    <xf numFmtId="49" fontId="17" fillId="0" borderId="0" xfId="0" applyFont="1" applyFill="1" applyBorder="1" applyAlignment="1" applyProtection="1">
      <alignment horizontal="right" vertical="center" wrapText="1" indent="1"/>
    </xf>
    <xf numFmtId="49" fontId="38" fillId="0" borderId="0" xfId="0" applyNumberFormat="1" applyFont="1" applyFill="1" applyBorder="1" applyAlignment="1" applyProtection="1">
      <alignment horizontal="left" vertical="center" wrapText="1" indent="1"/>
    </xf>
    <xf numFmtId="0" fontId="39" fillId="0" borderId="0" xfId="28" applyFont="1" applyFill="1" applyBorder="1" applyAlignment="1" applyProtection="1">
      <alignment horizontal="left" vertical="top" wrapText="1"/>
    </xf>
    <xf numFmtId="49" fontId="0" fillId="0" borderId="0" xfId="0" applyBorder="1">
      <alignment vertical="top"/>
    </xf>
    <xf numFmtId="49" fontId="33" fillId="0" borderId="0" xfId="0" applyFont="1" applyFill="1" applyBorder="1" applyAlignment="1" applyProtection="1">
      <alignment horizontal="left" wrapText="1"/>
    </xf>
    <xf numFmtId="0" fontId="33" fillId="0" borderId="0" xfId="0" applyNumberFormat="1" applyFont="1" applyFill="1" applyBorder="1" applyAlignment="1" applyProtection="1">
      <alignment horizontal="justify" vertical="center" wrapText="1"/>
    </xf>
    <xf numFmtId="0" fontId="33" fillId="0" borderId="0" xfId="0" applyNumberFormat="1" applyFont="1" applyFill="1" applyBorder="1" applyAlignment="1" applyProtection="1">
      <alignment horizontal="justify" vertical="top" wrapText="1"/>
    </xf>
    <xf numFmtId="0" fontId="18" fillId="0" borderId="10" xfId="42" applyFont="1" applyBorder="1" applyAlignment="1">
      <alignment horizontal="center" vertical="center" wrapText="1"/>
    </xf>
    <xf numFmtId="0" fontId="5" fillId="5" borderId="5" xfId="38" applyFont="1" applyFill="1" applyBorder="1" applyAlignment="1" applyProtection="1">
      <alignment horizontal="right" vertical="center" wrapText="1" indent="1"/>
    </xf>
    <xf numFmtId="0" fontId="11" fillId="0" borderId="0" xfId="28" applyNumberFormat="1" applyFont="1" applyBorder="1" applyAlignment="1" applyProtection="1">
      <alignment horizontal="center" vertical="center"/>
    </xf>
    <xf numFmtId="0" fontId="18" fillId="0" borderId="8" xfId="41" applyNumberFormat="1" applyFont="1" applyFill="1" applyBorder="1" applyAlignment="1" applyProtection="1">
      <alignment horizontal="left" vertical="center" wrapText="1"/>
    </xf>
    <xf numFmtId="0" fontId="18" fillId="0" borderId="2" xfId="41" applyNumberFormat="1" applyFont="1" applyFill="1" applyBorder="1" applyAlignment="1" applyProtection="1">
      <alignment horizontal="left" vertical="center" wrapText="1"/>
    </xf>
    <xf numFmtId="0" fontId="18" fillId="0" borderId="21" xfId="41" applyNumberFormat="1" applyFont="1" applyFill="1" applyBorder="1" applyAlignment="1" applyProtection="1">
      <alignment horizontal="left" vertical="center" wrapText="1"/>
    </xf>
    <xf numFmtId="49" fontId="7" fillId="11" borderId="6" xfId="0" applyFont="1" applyFill="1" applyBorder="1" applyAlignment="1">
      <alignment horizontal="center" vertical="center"/>
    </xf>
  </cellXfs>
  <cellStyles count="84">
    <cellStyle name=" 1" xfId="1" xr:uid="{00000000-0005-0000-0000-000000000000}"/>
    <cellStyle name=" 1 2" xfId="2" xr:uid="{00000000-0005-0000-0000-000001000000}"/>
    <cellStyle name=" 1_Stage1" xfId="3" xr:uid="{00000000-0005-0000-0000-000002000000}"/>
    <cellStyle name="_Model_RAB Мой_PR.PROG.WARM.NOTCOMBI.2012.2.16_v1.4(04.04.11) " xfId="4" xr:uid="{00000000-0005-0000-0000-000003000000}"/>
    <cellStyle name="_Model_RAB Мой_Книга2_PR.PROG.WARM.NOTCOMBI.2012.2.16_v1.4(04.04.11) " xfId="5" xr:uid="{00000000-0005-0000-0000-000004000000}"/>
    <cellStyle name="_Model_RAB_MRSK_svod_PR.PROG.WARM.NOTCOMBI.2012.2.16_v1.4(04.04.11) " xfId="6" xr:uid="{00000000-0005-0000-0000-000005000000}"/>
    <cellStyle name="_Model_RAB_MRSK_svod_Книга2_PR.PROG.WARM.NOTCOMBI.2012.2.16_v1.4(04.04.11) " xfId="7" xr:uid="{00000000-0005-0000-0000-000006000000}"/>
    <cellStyle name="_МОДЕЛЬ_1 (2)_PR.PROG.WARM.NOTCOMBI.2012.2.16_v1.4(04.04.11) " xfId="8" xr:uid="{00000000-0005-0000-0000-000007000000}"/>
    <cellStyle name="_МОДЕЛЬ_1 (2)_Книга2_PR.PROG.WARM.NOTCOMBI.2012.2.16_v1.4(04.04.11) " xfId="9" xr:uid="{00000000-0005-0000-0000-000008000000}"/>
    <cellStyle name="_пр 5 тариф RAB_PR.PROG.WARM.NOTCOMBI.2012.2.16_v1.4(04.04.11) " xfId="10" xr:uid="{00000000-0005-0000-0000-000009000000}"/>
    <cellStyle name="_пр 5 тариф RAB_Книга2_PR.PROG.WARM.NOTCOMBI.2012.2.16_v1.4(04.04.11) " xfId="11" xr:uid="{00000000-0005-0000-0000-00000A000000}"/>
    <cellStyle name="_Расчет RAB_22072008_PR.PROG.WARM.NOTCOMBI.2012.2.16_v1.4(04.04.11) " xfId="12" xr:uid="{00000000-0005-0000-0000-00000B000000}"/>
    <cellStyle name="_Расчет RAB_22072008_Книга2_PR.PROG.WARM.NOTCOMBI.2012.2.16_v1.4(04.04.11) " xfId="13" xr:uid="{00000000-0005-0000-0000-00000C000000}"/>
    <cellStyle name="_Расчет RAB_Лен и МОЭСК_с 2010 года_14.04.2009_со сглаж_version 3.0_без ФСК_PR.PROG.WARM.NOTCOMBI.2012.2.16_v1.4(04.04.11) " xfId="14" xr:uid="{00000000-0005-0000-0000-00000D000000}"/>
    <cellStyle name="_Расчет RAB_Лен и МОЭСК_с 2010 года_14.04.2009_со сглаж_version 3.0_без ФСК_Книга2_PR.PROG.WARM.NOTCOMBI.2012.2.16_v1.4(04.04.11) " xfId="15" xr:uid="{00000000-0005-0000-0000-00000E000000}"/>
    <cellStyle name="20% — акцент1" xfId="61" builtinId="30" hidden="1"/>
    <cellStyle name="20% — акцент2" xfId="65" builtinId="34" hidden="1"/>
    <cellStyle name="20% — акцент3" xfId="69" builtinId="38" hidden="1"/>
    <cellStyle name="20% — акцент4" xfId="73" builtinId="42" hidden="1"/>
    <cellStyle name="20% — акцент5" xfId="77" builtinId="46" hidden="1"/>
    <cellStyle name="20% — акцент6" xfId="81" builtinId="50" hidden="1"/>
    <cellStyle name="40% — акцент1" xfId="62" builtinId="31" hidden="1"/>
    <cellStyle name="40% — акцент2" xfId="66" builtinId="35" hidden="1"/>
    <cellStyle name="40% — акцент3" xfId="70" builtinId="39" hidden="1"/>
    <cellStyle name="40% — акцент4" xfId="74" builtinId="43" hidden="1"/>
    <cellStyle name="40% — акцент5" xfId="78" builtinId="47" hidden="1"/>
    <cellStyle name="40% — акцент6" xfId="82" builtinId="51" hidden="1"/>
    <cellStyle name="60% — акцент1" xfId="63" builtinId="32" hidden="1"/>
    <cellStyle name="60% — акцент2" xfId="67" builtinId="36" hidden="1"/>
    <cellStyle name="60% — акцент3" xfId="71" builtinId="40" hidden="1"/>
    <cellStyle name="60% — акцент4" xfId="75" builtinId="44" hidden="1"/>
    <cellStyle name="60% — акцент5" xfId="79" builtinId="48" hidden="1"/>
    <cellStyle name="60% — акцент6" xfId="83" builtinId="52" hidden="1"/>
    <cellStyle name="Currency [0]" xfId="16" xr:uid="{00000000-0005-0000-0000-000021000000}"/>
    <cellStyle name="currency1" xfId="17" xr:uid="{00000000-0005-0000-0000-000022000000}"/>
    <cellStyle name="Currency2" xfId="18" xr:uid="{00000000-0005-0000-0000-000023000000}"/>
    <cellStyle name="currency3" xfId="19" xr:uid="{00000000-0005-0000-0000-000024000000}"/>
    <cellStyle name="currency4" xfId="20" xr:uid="{00000000-0005-0000-0000-000025000000}"/>
    <cellStyle name="Followed Hyperlink" xfId="21" xr:uid="{00000000-0005-0000-0000-000026000000}"/>
    <cellStyle name="Hyperlink" xfId="22" xr:uid="{00000000-0005-0000-0000-000027000000}"/>
    <cellStyle name="normal" xfId="23" xr:uid="{00000000-0005-0000-0000-000028000000}"/>
    <cellStyle name="Normal1" xfId="24" xr:uid="{00000000-0005-0000-0000-000029000000}"/>
    <cellStyle name="Normal2" xfId="25" xr:uid="{00000000-0005-0000-0000-00002A000000}"/>
    <cellStyle name="Percent1" xfId="26" xr:uid="{00000000-0005-0000-0000-00002B000000}"/>
    <cellStyle name="Акцент1" xfId="60" builtinId="29" hidden="1"/>
    <cellStyle name="Акцент2" xfId="64" builtinId="33" hidden="1"/>
    <cellStyle name="Акцент3" xfId="68" builtinId="37" hidden="1"/>
    <cellStyle name="Акцент4" xfId="72" builtinId="41" hidden="1"/>
    <cellStyle name="Акцент5" xfId="76" builtinId="45" hidden="1"/>
    <cellStyle name="Акцент6" xfId="80" builtinId="49" hidden="1"/>
    <cellStyle name="Ввод " xfId="27" builtinId="20" customBuiltin="1"/>
    <cellStyle name="Вывод" xfId="52" builtinId="21" hidden="1"/>
    <cellStyle name="Вычисление" xfId="53" builtinId="22" hidden="1"/>
    <cellStyle name="Гиперссылка" xfId="28" builtinId="8"/>
    <cellStyle name="Гиперссылка 5" xfId="29" xr:uid="{00000000-0005-0000-0000-000036000000}"/>
    <cellStyle name="Заголовок 1" xfId="45" builtinId="16" hidden="1"/>
    <cellStyle name="Заголовок 2" xfId="46" builtinId="17" hidden="1"/>
    <cellStyle name="Заголовок 3" xfId="47" builtinId="18" hidden="1"/>
    <cellStyle name="Заголовок 4" xfId="48" builtinId="19" hidden="1"/>
    <cellStyle name="Итог" xfId="59" builtinId="25" hidden="1"/>
    <cellStyle name="Контрольная ячейка" xfId="55" builtinId="23" hidden="1"/>
    <cellStyle name="Название" xfId="44" builtinId="15" hidden="1"/>
    <cellStyle name="Нейтральный" xfId="51" builtinId="28" hidden="1"/>
    <cellStyle name="Обычный" xfId="0" builtinId="0"/>
    <cellStyle name="Обычный 10" xfId="30" xr:uid="{00000000-0005-0000-0000-000040000000}"/>
    <cellStyle name="Обычный 3 2" xfId="31" xr:uid="{00000000-0005-0000-0000-000041000000}"/>
    <cellStyle name="Обычный 3 3" xfId="32" xr:uid="{00000000-0005-0000-0000-000042000000}"/>
    <cellStyle name="Обычный 3 3 2" xfId="33" xr:uid="{00000000-0005-0000-0000-000043000000}"/>
    <cellStyle name="Обычный_ARMRAZR" xfId="34" xr:uid="{00000000-0005-0000-0000-000044000000}"/>
    <cellStyle name="Обычный_INVEST.WARM.PLAN.4.78(v0.1)" xfId="35" xr:uid="{00000000-0005-0000-0000-000045000000}"/>
    <cellStyle name="Обычный_MINENERGO.340.PRIL79(v0.1)" xfId="36" xr:uid="{00000000-0005-0000-0000-000046000000}"/>
    <cellStyle name="Обычный_PREDEL.JKH.2010(v1.3)" xfId="37" xr:uid="{00000000-0005-0000-0000-000047000000}"/>
    <cellStyle name="Обычный_SIMPLE_1_massive2" xfId="38" xr:uid="{00000000-0005-0000-0000-000048000000}"/>
    <cellStyle name="Обычный_WARM CALC ZATRAT 2015 нов." xfId="39" xr:uid="{00000000-0005-0000-0000-000049000000}"/>
    <cellStyle name="Обычный_Новая проверка голубых" xfId="40" xr:uid="{00000000-0005-0000-0000-00004A000000}"/>
    <cellStyle name="Обычный_Форма3" xfId="41" xr:uid="{00000000-0005-0000-0000-00004B000000}"/>
    <cellStyle name="Обычный_Шаблон по источникам для Модуля Реестр (2)" xfId="42" xr:uid="{00000000-0005-0000-0000-00004C000000}"/>
    <cellStyle name="Плохой" xfId="50" builtinId="27" hidden="1"/>
    <cellStyle name="Пояснение" xfId="58" builtinId="53" hidden="1"/>
    <cellStyle name="Примечание" xfId="57" builtinId="10" hidden="1"/>
    <cellStyle name="Связанная ячейка" xfId="54" builtinId="24" hidden="1"/>
    <cellStyle name="Текст предупреждения" xfId="56" builtinId="11" hidden="1"/>
    <cellStyle name="Хороший" xfId="49" builtinId="26" hidden="1"/>
    <cellStyle name="Шапка" xfId="43" xr:uid="{00000000-0005-0000-0000-000053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FFFFEB"/>
      <rgbColor rgb="000000FF"/>
      <rgbColor rgb="00FFFF64"/>
      <rgbColor rgb="00FF00FF"/>
      <rgbColor rgb="0000FFFF"/>
      <rgbColor rgb="00800000"/>
      <rgbColor rgb="00FF9966"/>
      <rgbColor rgb="00000080"/>
      <rgbColor rgb="00808000"/>
      <rgbColor rgb="00800080"/>
      <rgbColor rgb="00008080"/>
      <rgbColor rgb="00BCBCBC"/>
      <rgbColor rgb="00999999"/>
      <rgbColor rgb="009999FF"/>
      <rgbColor rgb="00993366"/>
      <rgbColor rgb="00FFFFCC"/>
      <rgbColor rgb="00CCFFFF"/>
      <rgbColor rgb="00660066"/>
      <rgbColor rgb="00FF8080"/>
      <rgbColor rgb="000066CC"/>
      <rgbColor rgb="00D3DBDB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3FAFD"/>
      <rgbColor rgb="00D7EAD3"/>
      <rgbColor rgb="00FFFFC0"/>
      <rgbColor rgb="00B7E4FF"/>
      <rgbColor rgb="00FF99CC"/>
      <rgbColor rgb="00CC99FF"/>
      <rgbColor rgb="00FFCC99"/>
      <rgbColor rgb="003366FF"/>
      <rgbColor rgb="0033CCCC"/>
      <rgbColor rgb="00CCFF99"/>
      <rgbColor rgb="00FFCC00"/>
      <rgbColor rgb="00FF9900"/>
      <rgbColor rgb="00FF6600"/>
      <rgbColor rgb="00666699"/>
      <rgbColor rgb="00D9D9D9"/>
      <rgbColor rgb="00003366"/>
      <rgbColor rgb="00FF5050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3" Type="http://schemas.openxmlformats.org/officeDocument/2006/relationships/image" Target="../media/image3.png"/><Relationship Id="rId21" Type="http://schemas.openxmlformats.org/officeDocument/2006/relationships/image" Target="../media/image21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20" Type="http://schemas.openxmlformats.org/officeDocument/2006/relationships/image" Target="../media/image20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10" Type="http://schemas.openxmlformats.org/officeDocument/2006/relationships/image" Target="../media/image10.png"/><Relationship Id="rId19" Type="http://schemas.openxmlformats.org/officeDocument/2006/relationships/image" Target="../media/image19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Relationship Id="rId22" Type="http://schemas.openxmlformats.org/officeDocument/2006/relationships/image" Target="../media/image2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18</xdr:row>
      <xdr:rowOff>425450</xdr:rowOff>
    </xdr:from>
    <xdr:to>
      <xdr:col>3</xdr:col>
      <xdr:colOff>0</xdr:colOff>
      <xdr:row>107</xdr:row>
      <xdr:rowOff>165100</xdr:rowOff>
    </xdr:to>
    <xdr:sp macro="[0]!Instruction.BlockClick" textlink="">
      <xdr:nvSpPr>
        <xdr:cNvPr id="159745" name="InstrBlock_8">
          <a:extLst>
            <a:ext uri="{FF2B5EF4-FFF2-40B4-BE49-F238E27FC236}">
              <a16:creationId xmlns:a16="http://schemas.microsoft.com/office/drawing/2014/main" id="{00000000-0008-0000-0000-000001700200}"/>
            </a:ext>
          </a:extLst>
        </xdr:cNvPr>
        <xdr:cNvSpPr txBox="1">
          <a:spLocks noChangeArrowheads="1"/>
        </xdr:cNvSpPr>
      </xdr:nvSpPr>
      <xdr:spPr bwMode="auto">
        <a:xfrm>
          <a:off x="219075" y="4387850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Обновление</a:t>
          </a:r>
        </a:p>
      </xdr:txBody>
    </xdr:sp>
    <xdr:clientData/>
  </xdr:twoCellAnchor>
  <xdr:twoCellAnchor editAs="oneCell">
    <xdr:from>
      <xdr:col>1</xdr:col>
      <xdr:colOff>0</xdr:colOff>
      <xdr:row>17</xdr:row>
      <xdr:rowOff>152400</xdr:rowOff>
    </xdr:from>
    <xdr:to>
      <xdr:col>3</xdr:col>
      <xdr:colOff>0</xdr:colOff>
      <xdr:row>18</xdr:row>
      <xdr:rowOff>425450</xdr:rowOff>
    </xdr:to>
    <xdr:sp macro="[0]!Instruction.BlockClick" textlink="">
      <xdr:nvSpPr>
        <xdr:cNvPr id="159746" name="InstrBlock_7">
          <a:extLst>
            <a:ext uri="{FF2B5EF4-FFF2-40B4-BE49-F238E27FC236}">
              <a16:creationId xmlns:a16="http://schemas.microsoft.com/office/drawing/2014/main" id="{00000000-0008-0000-0000-000002700200}"/>
            </a:ext>
          </a:extLst>
        </xdr:cNvPr>
        <xdr:cNvSpPr txBox="1">
          <a:spLocks noChangeArrowheads="1"/>
        </xdr:cNvSpPr>
      </xdr:nvSpPr>
      <xdr:spPr bwMode="auto">
        <a:xfrm>
          <a:off x="219075" y="3924300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Консультация по методологии заполнения</a:t>
          </a:r>
        </a:p>
      </xdr:txBody>
    </xdr:sp>
    <xdr:clientData/>
  </xdr:twoCellAnchor>
  <xdr:twoCellAnchor editAs="oneCell">
    <xdr:from>
      <xdr:col>1</xdr:col>
      <xdr:colOff>0</xdr:colOff>
      <xdr:row>15</xdr:row>
      <xdr:rowOff>69850</xdr:rowOff>
    </xdr:from>
    <xdr:to>
      <xdr:col>3</xdr:col>
      <xdr:colOff>0</xdr:colOff>
      <xdr:row>17</xdr:row>
      <xdr:rowOff>152400</xdr:rowOff>
    </xdr:to>
    <xdr:sp macro="[0]!Instruction.BlockClick" textlink="">
      <xdr:nvSpPr>
        <xdr:cNvPr id="159747" name="InstrBlock_6">
          <a:extLst>
            <a:ext uri="{FF2B5EF4-FFF2-40B4-BE49-F238E27FC236}">
              <a16:creationId xmlns:a16="http://schemas.microsoft.com/office/drawing/2014/main" id="{00000000-0008-0000-0000-000003700200}"/>
            </a:ext>
          </a:extLst>
        </xdr:cNvPr>
        <xdr:cNvSpPr txBox="1">
          <a:spLocks noChangeArrowheads="1"/>
        </xdr:cNvSpPr>
      </xdr:nvSpPr>
      <xdr:spPr bwMode="auto">
        <a:xfrm>
          <a:off x="219075" y="3460750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Методология заполнения</a:t>
          </a:r>
        </a:p>
      </xdr:txBody>
    </xdr:sp>
    <xdr:clientData/>
  </xdr:twoCellAnchor>
  <xdr:twoCellAnchor editAs="oneCell">
    <xdr:from>
      <xdr:col>1</xdr:col>
      <xdr:colOff>0</xdr:colOff>
      <xdr:row>12</xdr:row>
      <xdr:rowOff>473075</xdr:rowOff>
    </xdr:from>
    <xdr:to>
      <xdr:col>3</xdr:col>
      <xdr:colOff>0</xdr:colOff>
      <xdr:row>15</xdr:row>
      <xdr:rowOff>69850</xdr:rowOff>
    </xdr:to>
    <xdr:sp macro="[0]!Instruction.BlockClick" textlink="">
      <xdr:nvSpPr>
        <xdr:cNvPr id="159748" name="InstrBlock_5">
          <a:extLst>
            <a:ext uri="{FF2B5EF4-FFF2-40B4-BE49-F238E27FC236}">
              <a16:creationId xmlns:a16="http://schemas.microsoft.com/office/drawing/2014/main" id="{00000000-0008-0000-0000-000004700200}"/>
            </a:ext>
          </a:extLst>
        </xdr:cNvPr>
        <xdr:cNvSpPr txBox="1">
          <a:spLocks noChangeArrowheads="1"/>
        </xdr:cNvSpPr>
      </xdr:nvSpPr>
      <xdr:spPr bwMode="auto">
        <a:xfrm>
          <a:off x="219075" y="2997200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Организационно-технические консультации</a:t>
          </a:r>
        </a:p>
      </xdr:txBody>
    </xdr:sp>
    <xdr:clientData/>
  </xdr:twoCellAnchor>
  <xdr:twoCellAnchor editAs="oneCell">
    <xdr:from>
      <xdr:col>1</xdr:col>
      <xdr:colOff>0</xdr:colOff>
      <xdr:row>12</xdr:row>
      <xdr:rowOff>9525</xdr:rowOff>
    </xdr:from>
    <xdr:to>
      <xdr:col>3</xdr:col>
      <xdr:colOff>0</xdr:colOff>
      <xdr:row>12</xdr:row>
      <xdr:rowOff>473075</xdr:rowOff>
    </xdr:to>
    <xdr:sp macro="[0]!Instruction.BlockClick" textlink="">
      <xdr:nvSpPr>
        <xdr:cNvPr id="159749" name="InstrBlock_4">
          <a:extLst>
            <a:ext uri="{FF2B5EF4-FFF2-40B4-BE49-F238E27FC236}">
              <a16:creationId xmlns:a16="http://schemas.microsoft.com/office/drawing/2014/main" id="{00000000-0008-0000-0000-000005700200}"/>
            </a:ext>
          </a:extLst>
        </xdr:cNvPr>
        <xdr:cNvSpPr txBox="1">
          <a:spLocks noChangeArrowheads="1"/>
        </xdr:cNvSpPr>
      </xdr:nvSpPr>
      <xdr:spPr bwMode="auto">
        <a:xfrm>
          <a:off x="219075" y="2533650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Проверка отчёта</a:t>
          </a:r>
        </a:p>
      </xdr:txBody>
    </xdr:sp>
    <xdr:clientData/>
  </xdr:twoCellAnchor>
  <xdr:twoCellAnchor editAs="oneCell">
    <xdr:from>
      <xdr:col>1</xdr:col>
      <xdr:colOff>0</xdr:colOff>
      <xdr:row>10</xdr:row>
      <xdr:rowOff>41275</xdr:rowOff>
    </xdr:from>
    <xdr:to>
      <xdr:col>3</xdr:col>
      <xdr:colOff>0</xdr:colOff>
      <xdr:row>12</xdr:row>
      <xdr:rowOff>9525</xdr:rowOff>
    </xdr:to>
    <xdr:sp macro="[0]!Instruction.BlockClick" textlink="">
      <xdr:nvSpPr>
        <xdr:cNvPr id="159750" name="InstrBlock_3">
          <a:extLst>
            <a:ext uri="{FF2B5EF4-FFF2-40B4-BE49-F238E27FC236}">
              <a16:creationId xmlns:a16="http://schemas.microsoft.com/office/drawing/2014/main" id="{00000000-0008-0000-0000-000006700200}"/>
            </a:ext>
          </a:extLst>
        </xdr:cNvPr>
        <xdr:cNvSpPr txBox="1">
          <a:spLocks noChangeArrowheads="1"/>
        </xdr:cNvSpPr>
      </xdr:nvSpPr>
      <xdr:spPr bwMode="auto">
        <a:xfrm>
          <a:off x="219075" y="2070100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Работа с реестрами</a:t>
          </a:r>
        </a:p>
      </xdr:txBody>
    </xdr:sp>
    <xdr:clientData/>
  </xdr:twoCellAnchor>
  <xdr:twoCellAnchor editAs="oneCell">
    <xdr:from>
      <xdr:col>1</xdr:col>
      <xdr:colOff>0</xdr:colOff>
      <xdr:row>7</xdr:row>
      <xdr:rowOff>92075</xdr:rowOff>
    </xdr:from>
    <xdr:to>
      <xdr:col>3</xdr:col>
      <xdr:colOff>0</xdr:colOff>
      <xdr:row>10</xdr:row>
      <xdr:rowOff>41275</xdr:rowOff>
    </xdr:to>
    <xdr:sp macro="[0]!Instruction.BlockClick" textlink="">
      <xdr:nvSpPr>
        <xdr:cNvPr id="159751" name="InstrBlock_2">
          <a:extLst>
            <a:ext uri="{FF2B5EF4-FFF2-40B4-BE49-F238E27FC236}">
              <a16:creationId xmlns:a16="http://schemas.microsoft.com/office/drawing/2014/main" id="{00000000-0008-0000-0000-000007700200}"/>
            </a:ext>
          </a:extLst>
        </xdr:cNvPr>
        <xdr:cNvSpPr txBox="1">
          <a:spLocks noChangeArrowheads="1"/>
        </xdr:cNvSpPr>
      </xdr:nvSpPr>
      <xdr:spPr bwMode="auto">
        <a:xfrm>
          <a:off x="219075" y="1606550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Условные обозначения</a:t>
          </a:r>
        </a:p>
      </xdr:txBody>
    </xdr:sp>
    <xdr:clientData/>
  </xdr:twoCellAnchor>
  <xdr:twoCellAnchor editAs="oneCell">
    <xdr:from>
      <xdr:col>1</xdr:col>
      <xdr:colOff>0</xdr:colOff>
      <xdr:row>5</xdr:row>
      <xdr:rowOff>0</xdr:rowOff>
    </xdr:from>
    <xdr:to>
      <xdr:col>3</xdr:col>
      <xdr:colOff>0</xdr:colOff>
      <xdr:row>7</xdr:row>
      <xdr:rowOff>92075</xdr:rowOff>
    </xdr:to>
    <xdr:sp macro="[0]!Instruction.BlockClick" textlink="">
      <xdr:nvSpPr>
        <xdr:cNvPr id="159752" name="InstrBlock_1">
          <a:extLst>
            <a:ext uri="{FF2B5EF4-FFF2-40B4-BE49-F238E27FC236}">
              <a16:creationId xmlns:a16="http://schemas.microsoft.com/office/drawing/2014/main" id="{00000000-0008-0000-0000-000008700200}"/>
            </a:ext>
          </a:extLst>
        </xdr:cNvPr>
        <xdr:cNvSpPr txBox="1">
          <a:spLocks noChangeArrowheads="1"/>
        </xdr:cNvSpPr>
      </xdr:nvSpPr>
      <xdr:spPr bwMode="auto">
        <a:xfrm>
          <a:off x="219075" y="1143000"/>
          <a:ext cx="2066925" cy="463550"/>
        </a:xfrm>
        <a:prstGeom prst="rect">
          <a:avLst/>
        </a:prstGeom>
        <a:solidFill>
          <a:srgbClr val="FFC17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Технические требования</a:t>
          </a:r>
        </a:p>
      </xdr:txBody>
    </xdr:sp>
    <xdr:clientData/>
  </xdr:twoCellAnchor>
  <xdr:twoCellAnchor>
    <xdr:from>
      <xdr:col>23</xdr:col>
      <xdr:colOff>257175</xdr:colOff>
      <xdr:row>69</xdr:row>
      <xdr:rowOff>95250</xdr:rowOff>
    </xdr:from>
    <xdr:to>
      <xdr:col>24</xdr:col>
      <xdr:colOff>171450</xdr:colOff>
      <xdr:row>69</xdr:row>
      <xdr:rowOff>323850</xdr:rowOff>
    </xdr:to>
    <xdr:pic>
      <xdr:nvPicPr>
        <xdr:cNvPr id="222218" name="PAGE_LAST_INACTIVE" descr="tick_circle_3887.png" hidden="1">
          <a:extLst>
            <a:ext uri="{FF2B5EF4-FFF2-40B4-BE49-F238E27FC236}">
              <a16:creationId xmlns:a16="http://schemas.microsoft.com/office/drawing/2014/main" id="{00000000-0008-0000-0000-00000A6403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468630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19</xdr:col>
      <xdr:colOff>85725</xdr:colOff>
      <xdr:row>69</xdr:row>
      <xdr:rowOff>95250</xdr:rowOff>
    </xdr:from>
    <xdr:to>
      <xdr:col>20</xdr:col>
      <xdr:colOff>9525</xdr:colOff>
      <xdr:row>69</xdr:row>
      <xdr:rowOff>314325</xdr:rowOff>
    </xdr:to>
    <xdr:pic>
      <xdr:nvPicPr>
        <xdr:cNvPr id="222219" name="PAGE_FIRST_INACTIVE" descr="tick_circle_3887.png" hidden="1">
          <a:extLst>
            <a:ext uri="{FF2B5EF4-FFF2-40B4-BE49-F238E27FC236}">
              <a16:creationId xmlns:a16="http://schemas.microsoft.com/office/drawing/2014/main" id="{00000000-0008-0000-0000-00000B6403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96125" y="4686300"/>
          <a:ext cx="219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20</xdr:col>
      <xdr:colOff>19050</xdr:colOff>
      <xdr:row>69</xdr:row>
      <xdr:rowOff>66675</xdr:rowOff>
    </xdr:from>
    <xdr:to>
      <xdr:col>20</xdr:col>
      <xdr:colOff>276225</xdr:colOff>
      <xdr:row>69</xdr:row>
      <xdr:rowOff>323850</xdr:rowOff>
    </xdr:to>
    <xdr:pic>
      <xdr:nvPicPr>
        <xdr:cNvPr id="222220" name="PAGE_BACK_INACTIVE" descr="tick_circle_3887.png" hidden="1">
          <a:extLst>
            <a:ext uri="{FF2B5EF4-FFF2-40B4-BE49-F238E27FC236}">
              <a16:creationId xmlns:a16="http://schemas.microsoft.com/office/drawing/2014/main" id="{00000000-0008-0000-0000-00000C6403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24725" y="468630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22</xdr:col>
      <xdr:colOff>285750</xdr:colOff>
      <xdr:row>69</xdr:row>
      <xdr:rowOff>66675</xdr:rowOff>
    </xdr:from>
    <xdr:to>
      <xdr:col>23</xdr:col>
      <xdr:colOff>247650</xdr:colOff>
      <xdr:row>69</xdr:row>
      <xdr:rowOff>323850</xdr:rowOff>
    </xdr:to>
    <xdr:pic>
      <xdr:nvPicPr>
        <xdr:cNvPr id="222221" name="PAGE_NEXT_INACTIVE" descr="tick_circle_3887.png" hidden="1">
          <a:extLst>
            <a:ext uri="{FF2B5EF4-FFF2-40B4-BE49-F238E27FC236}">
              <a16:creationId xmlns:a16="http://schemas.microsoft.com/office/drawing/2014/main" id="{00000000-0008-0000-0000-00000D64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81975" y="468630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98</xdr:row>
      <xdr:rowOff>0</xdr:rowOff>
    </xdr:from>
    <xdr:to>
      <xdr:col>9</xdr:col>
      <xdr:colOff>182880</xdr:colOff>
      <xdr:row>100</xdr:row>
      <xdr:rowOff>38100</xdr:rowOff>
    </xdr:to>
    <xdr:sp macro="[0]!Instruction.cmdGetUpdate_Click" textlink="">
      <xdr:nvSpPr>
        <xdr:cNvPr id="14" name="cmdGetUpdate" hidden="1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>
          <a:spLocks noChangeArrowheads="1"/>
        </xdr:cNvSpPr>
      </xdr:nvSpPr>
      <xdr:spPr bwMode="auto">
        <a:xfrm>
          <a:off x="2571750" y="2562225"/>
          <a:ext cx="1668780" cy="419100"/>
        </a:xfrm>
        <a:prstGeom prst="rect">
          <a:avLst/>
        </a:prstGeom>
        <a:solidFill>
          <a:srgbClr val="DCE6F2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32000" tIns="36000" rIns="3600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Обновить</a:t>
          </a:r>
        </a:p>
      </xdr:txBody>
    </xdr:sp>
    <xdr:clientData/>
  </xdr:twoCellAnchor>
  <xdr:twoCellAnchor>
    <xdr:from>
      <xdr:col>10</xdr:col>
      <xdr:colOff>0</xdr:colOff>
      <xdr:row>98</xdr:row>
      <xdr:rowOff>0</xdr:rowOff>
    </xdr:from>
    <xdr:to>
      <xdr:col>15</xdr:col>
      <xdr:colOff>192405</xdr:colOff>
      <xdr:row>100</xdr:row>
      <xdr:rowOff>38100</xdr:rowOff>
    </xdr:to>
    <xdr:sp macro="[0]!Instruction.cmdShowHideUpdateLog_Click" textlink="">
      <xdr:nvSpPr>
        <xdr:cNvPr id="15" name="cmdShowHideUpdateLog" hidden="1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>
          <a:spLocks noChangeArrowheads="1"/>
        </xdr:cNvSpPr>
      </xdr:nvSpPr>
      <xdr:spPr bwMode="auto">
        <a:xfrm>
          <a:off x="4352925" y="2562225"/>
          <a:ext cx="1668780" cy="419100"/>
        </a:xfrm>
        <a:prstGeom prst="rect">
          <a:avLst/>
        </a:prstGeom>
        <a:solidFill>
          <a:srgbClr val="DCE6F2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32000" tIns="36000" rIns="36000" bIns="3600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Показать / скрыть лог обновления</a:t>
          </a:r>
        </a:p>
      </xdr:txBody>
    </xdr:sp>
    <xdr:clientData/>
  </xdr:twoCellAnchor>
  <xdr:twoCellAnchor>
    <xdr:from>
      <xdr:col>4</xdr:col>
      <xdr:colOff>104775</xdr:colOff>
      <xdr:row>94</xdr:row>
      <xdr:rowOff>47625</xdr:rowOff>
    </xdr:from>
    <xdr:to>
      <xdr:col>4</xdr:col>
      <xdr:colOff>257175</xdr:colOff>
      <xdr:row>95</xdr:row>
      <xdr:rowOff>9525</xdr:rowOff>
    </xdr:to>
    <xdr:pic macro="[0]!Instruction.chkUpdates_Click">
      <xdr:nvPicPr>
        <xdr:cNvPr id="222224" name="chkGetUpdatesTrue" descr="check_yes.jpg">
          <a:extLst>
            <a:ext uri="{FF2B5EF4-FFF2-40B4-BE49-F238E27FC236}">
              <a16:creationId xmlns:a16="http://schemas.microsoft.com/office/drawing/2014/main" id="{00000000-0008-0000-0000-0000106403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46863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104775</xdr:colOff>
      <xdr:row>96</xdr:row>
      <xdr:rowOff>57150</xdr:rowOff>
    </xdr:from>
    <xdr:to>
      <xdr:col>4</xdr:col>
      <xdr:colOff>257175</xdr:colOff>
      <xdr:row>97</xdr:row>
      <xdr:rowOff>19050</xdr:rowOff>
    </xdr:to>
    <xdr:pic macro="[0]!Instruction.chkUpdates_Click">
      <xdr:nvPicPr>
        <xdr:cNvPr id="222225" name="chkNoUpdatesFalse" descr="check_no.png">
          <a:extLst>
            <a:ext uri="{FF2B5EF4-FFF2-40B4-BE49-F238E27FC236}">
              <a16:creationId xmlns:a16="http://schemas.microsoft.com/office/drawing/2014/main" id="{00000000-0008-0000-0000-0000116403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46863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104775</xdr:colOff>
      <xdr:row>96</xdr:row>
      <xdr:rowOff>57150</xdr:rowOff>
    </xdr:from>
    <xdr:to>
      <xdr:col>4</xdr:col>
      <xdr:colOff>257175</xdr:colOff>
      <xdr:row>97</xdr:row>
      <xdr:rowOff>19050</xdr:rowOff>
    </xdr:to>
    <xdr:pic macro="[0]!Instruction.chkUpdates_Click">
      <xdr:nvPicPr>
        <xdr:cNvPr id="222226" name="chkNoUpdatesTrue" descr="check_yes.jpg" hidden="1">
          <a:extLst>
            <a:ext uri="{FF2B5EF4-FFF2-40B4-BE49-F238E27FC236}">
              <a16:creationId xmlns:a16="http://schemas.microsoft.com/office/drawing/2014/main" id="{00000000-0008-0000-0000-0000126403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46863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104775</xdr:colOff>
      <xdr:row>94</xdr:row>
      <xdr:rowOff>47625</xdr:rowOff>
    </xdr:from>
    <xdr:to>
      <xdr:col>4</xdr:col>
      <xdr:colOff>257175</xdr:colOff>
      <xdr:row>95</xdr:row>
      <xdr:rowOff>9525</xdr:rowOff>
    </xdr:to>
    <xdr:pic macro="[0]!Instruction.chkUpdates_Click">
      <xdr:nvPicPr>
        <xdr:cNvPr id="222227" name="chkGetUpdatesFalse" descr="check_no.png" hidden="1">
          <a:extLst>
            <a:ext uri="{FF2B5EF4-FFF2-40B4-BE49-F238E27FC236}">
              <a16:creationId xmlns:a16="http://schemas.microsoft.com/office/drawing/2014/main" id="{00000000-0008-0000-0000-0000136403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46863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371475</xdr:colOff>
      <xdr:row>2</xdr:row>
      <xdr:rowOff>9525</xdr:rowOff>
    </xdr:from>
    <xdr:to>
      <xdr:col>2</xdr:col>
      <xdr:colOff>1466850</xdr:colOff>
      <xdr:row>2</xdr:row>
      <xdr:rowOff>228600</xdr:rowOff>
    </xdr:to>
    <xdr:sp macro="" textlink="">
      <xdr:nvSpPr>
        <xdr:cNvPr id="20" name="cmdAct_1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>
          <a:spLocks noChangeArrowheads="1"/>
        </xdr:cNvSpPr>
      </xdr:nvSpPr>
      <xdr:spPr bwMode="auto">
        <a:xfrm>
          <a:off x="1171575" y="352425"/>
          <a:ext cx="1095375" cy="219075"/>
        </a:xfrm>
        <a:prstGeom prst="rect">
          <a:avLst/>
        </a:prstGeom>
        <a:solidFill>
          <a:srgbClr val="CCFFCC"/>
        </a:solidFill>
        <a:ln>
          <a:noFill/>
        </a:ln>
      </xdr:spPr>
      <xdr:txBody>
        <a:bodyPr vertOverflow="clip" wrap="square" lIns="360000" tIns="36000" rIns="36000" bIns="36000" anchor="ctr"/>
        <a:lstStyle/>
        <a:p>
          <a:pPr algn="l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Актуальна</a:t>
          </a:r>
        </a:p>
      </xdr:txBody>
    </xdr:sp>
    <xdr:clientData/>
  </xdr:twoCellAnchor>
  <xdr:twoCellAnchor>
    <xdr:from>
      <xdr:col>2</xdr:col>
      <xdr:colOff>352425</xdr:colOff>
      <xdr:row>1</xdr:row>
      <xdr:rowOff>114300</xdr:rowOff>
    </xdr:from>
    <xdr:to>
      <xdr:col>2</xdr:col>
      <xdr:colOff>638175</xdr:colOff>
      <xdr:row>3</xdr:row>
      <xdr:rowOff>57150</xdr:rowOff>
    </xdr:to>
    <xdr:pic>
      <xdr:nvPicPr>
        <xdr:cNvPr id="222229" name="cmdAct_2" descr="icon15.png">
          <a:extLst>
            <a:ext uri="{FF2B5EF4-FFF2-40B4-BE49-F238E27FC236}">
              <a16:creationId xmlns:a16="http://schemas.microsoft.com/office/drawing/2014/main" id="{00000000-0008-0000-0000-0000156403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2525" y="247650"/>
          <a:ext cx="28575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403860</xdr:colOff>
      <xdr:row>2</xdr:row>
      <xdr:rowOff>9525</xdr:rowOff>
    </xdr:from>
    <xdr:to>
      <xdr:col>4</xdr:col>
      <xdr:colOff>272150</xdr:colOff>
      <xdr:row>2</xdr:row>
      <xdr:rowOff>219075</xdr:rowOff>
    </xdr:to>
    <xdr:sp macro="[0]!Instruction.cmdGetUpdate_Click" textlink="">
      <xdr:nvSpPr>
        <xdr:cNvPr id="22" name="cmdNoAct_1" hidden="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>
          <a:spLocks noChangeArrowheads="1"/>
        </xdr:cNvSpPr>
      </xdr:nvSpPr>
      <xdr:spPr bwMode="auto">
        <a:xfrm>
          <a:off x="1203960" y="352425"/>
          <a:ext cx="1639940" cy="209550"/>
        </a:xfrm>
        <a:prstGeom prst="rect">
          <a:avLst/>
        </a:prstGeom>
        <a:solidFill>
          <a:srgbClr val="FF5050"/>
        </a:solidFill>
        <a:ln w="9525">
          <a:noFill/>
          <a:miter lim="800000"/>
          <a:headEnd/>
          <a:tailEnd/>
        </a:ln>
      </xdr:spPr>
      <xdr:txBody>
        <a:bodyPr vertOverflow="clip" wrap="square" lIns="288000" tIns="36000" rIns="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chemeClr val="bg1"/>
              </a:solidFill>
              <a:latin typeface="Tahoma"/>
              <a:ea typeface="Tahoma"/>
              <a:cs typeface="Tahoma"/>
            </a:rPr>
            <a:t>Требуется обновление</a:t>
          </a:r>
        </a:p>
      </xdr:txBody>
    </xdr:sp>
    <xdr:clientData/>
  </xdr:twoCellAnchor>
  <xdr:twoCellAnchor editAs="oneCell">
    <xdr:from>
      <xdr:col>2</xdr:col>
      <xdr:colOff>419100</xdr:colOff>
      <xdr:row>1</xdr:row>
      <xdr:rowOff>200025</xdr:rowOff>
    </xdr:from>
    <xdr:to>
      <xdr:col>2</xdr:col>
      <xdr:colOff>666750</xdr:colOff>
      <xdr:row>3</xdr:row>
      <xdr:rowOff>9525</xdr:rowOff>
    </xdr:to>
    <xdr:pic>
      <xdr:nvPicPr>
        <xdr:cNvPr id="222231" name="cmdNoAct_2" descr="icon16.png" hidden="1">
          <a:extLst>
            <a:ext uri="{FF2B5EF4-FFF2-40B4-BE49-F238E27FC236}">
              <a16:creationId xmlns:a16="http://schemas.microsoft.com/office/drawing/2014/main" id="{00000000-0008-0000-0000-0000176403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33375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250916</xdr:colOff>
      <xdr:row>2</xdr:row>
      <xdr:rowOff>3612</xdr:rowOff>
    </xdr:from>
    <xdr:to>
      <xdr:col>4</xdr:col>
      <xdr:colOff>179635</xdr:colOff>
      <xdr:row>2</xdr:row>
      <xdr:rowOff>219612</xdr:rowOff>
    </xdr:to>
    <xdr:sp macro="" textlink="">
      <xdr:nvSpPr>
        <xdr:cNvPr id="24" name="cmdNoInet_1" hidden="1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>
          <a:spLocks noChangeArrowheads="1"/>
        </xdr:cNvSpPr>
      </xdr:nvSpPr>
      <xdr:spPr bwMode="auto">
        <a:xfrm>
          <a:off x="1051016" y="346512"/>
          <a:ext cx="1700369" cy="216000"/>
        </a:xfrm>
        <a:prstGeom prst="rect">
          <a:avLst/>
        </a:prstGeom>
        <a:solidFill>
          <a:srgbClr val="FFCC99"/>
        </a:solidFill>
        <a:ln w="9525">
          <a:noFill/>
          <a:miter lim="800000"/>
          <a:headEnd/>
          <a:tailEnd/>
        </a:ln>
      </xdr:spPr>
      <xdr:txBody>
        <a:bodyPr vertOverflow="clip" wrap="square" lIns="288000" tIns="36000" rIns="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ysClr val="windowText" lastClr="000000"/>
              </a:solidFill>
              <a:latin typeface="Tahoma"/>
              <a:ea typeface="Tahoma"/>
              <a:cs typeface="Tahoma"/>
            </a:rPr>
            <a:t>Ошибка подключения</a:t>
          </a:r>
        </a:p>
      </xdr:txBody>
    </xdr:sp>
    <xdr:clientData/>
  </xdr:twoCellAnchor>
  <xdr:oneCellAnchor>
    <xdr:from>
      <xdr:col>2</xdr:col>
      <xdr:colOff>247650</xdr:colOff>
      <xdr:row>1</xdr:row>
      <xdr:rowOff>136963</xdr:rowOff>
    </xdr:from>
    <xdr:ext cx="233236" cy="374141"/>
    <xdr:sp macro="" textlink="">
      <xdr:nvSpPr>
        <xdr:cNvPr id="25" name="cmdNoInet_2" hidden="1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1047750" y="270313"/>
          <a:ext cx="233236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800" b="1">
              <a:solidFill>
                <a:schemeClr val="bg1"/>
              </a:solidFill>
            </a:rPr>
            <a:t>!</a:t>
          </a:r>
        </a:p>
      </xdr:txBody>
    </xdr:sp>
    <xdr:clientData/>
  </xdr:oneCellAnchor>
  <xdr:twoCellAnchor>
    <xdr:from>
      <xdr:col>21</xdr:col>
      <xdr:colOff>12700</xdr:colOff>
      <xdr:row>69</xdr:row>
      <xdr:rowOff>88900</xdr:rowOff>
    </xdr:from>
    <xdr:to>
      <xdr:col>22</xdr:col>
      <xdr:colOff>266065</xdr:colOff>
      <xdr:row>69</xdr:row>
      <xdr:rowOff>294640</xdr:rowOff>
    </xdr:to>
    <xdr:sp macro="" textlink="">
      <xdr:nvSpPr>
        <xdr:cNvPr id="26" name="PAGE_NUMBER_AREA" hidden="1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>
          <a:spLocks noChangeArrowheads="1"/>
        </xdr:cNvSpPr>
      </xdr:nvSpPr>
      <xdr:spPr bwMode="auto">
        <a:xfrm>
          <a:off x="7613650" y="1374775"/>
          <a:ext cx="548640" cy="205740"/>
        </a:xfrm>
        <a:prstGeom prst="roundRect">
          <a:avLst>
            <a:gd name="adj" fmla="val 16667"/>
          </a:avLst>
        </a:prstGeom>
        <a:solidFill>
          <a:srgbClr val="FFFFFF"/>
        </a:solidFill>
        <a:ln w="15875">
          <a:solidFill>
            <a:srgbClr val="7F7F7F"/>
          </a:solidFill>
          <a:round/>
          <a:headEnd/>
          <a:tailEnd/>
        </a:ln>
        <a:effectLst>
          <a:outerShdw dist="23000" dir="5400000" rotWithShape="0">
            <a:srgbClr val="000000">
              <a:alpha val="34998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Calibri"/>
            </a:rPr>
            <a:t>1/5</a:t>
          </a:r>
        </a:p>
      </xdr:txBody>
    </xdr:sp>
    <xdr:clientData/>
  </xdr:twoCellAnchor>
  <xdr:twoCellAnchor>
    <xdr:from>
      <xdr:col>0</xdr:col>
      <xdr:colOff>47625</xdr:colOff>
      <xdr:row>0</xdr:row>
      <xdr:rowOff>49530</xdr:rowOff>
    </xdr:from>
    <xdr:to>
      <xdr:col>25</xdr:col>
      <xdr:colOff>318143</xdr:colOff>
      <xdr:row>109</xdr:row>
      <xdr:rowOff>57150</xdr:rowOff>
    </xdr:to>
    <xdr:sp macro="" textlink="">
      <xdr:nvSpPr>
        <xdr:cNvPr id="27" name="Border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76200" y="68580"/>
          <a:ext cx="9052568" cy="5103495"/>
        </a:xfrm>
        <a:prstGeom prst="roundRect">
          <a:avLst>
            <a:gd name="adj" fmla="val 0"/>
          </a:avLst>
        </a:prstGeom>
        <a:noFill/>
        <a:ln w="3175"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ru-RU"/>
        </a:p>
      </xdr:txBody>
    </xdr:sp>
    <xdr:clientData/>
  </xdr:twoCellAnchor>
  <xdr:twoCellAnchor>
    <xdr:from>
      <xdr:col>23</xdr:col>
      <xdr:colOff>266700</xdr:colOff>
      <xdr:row>69</xdr:row>
      <xdr:rowOff>95250</xdr:rowOff>
    </xdr:from>
    <xdr:to>
      <xdr:col>24</xdr:col>
      <xdr:colOff>180975</xdr:colOff>
      <xdr:row>69</xdr:row>
      <xdr:rowOff>314325</xdr:rowOff>
    </xdr:to>
    <xdr:pic macro="[0]!modInstruction.Process_Page_Last">
      <xdr:nvPicPr>
        <xdr:cNvPr id="222236" name="PAGE_LAST" descr="tick_circle_3887.png" hidden="1">
          <a:extLst>
            <a:ext uri="{FF2B5EF4-FFF2-40B4-BE49-F238E27FC236}">
              <a16:creationId xmlns:a16="http://schemas.microsoft.com/office/drawing/2014/main" id="{00000000-0008-0000-0000-00001C6403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468630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19</xdr:col>
      <xdr:colOff>76200</xdr:colOff>
      <xdr:row>69</xdr:row>
      <xdr:rowOff>85725</xdr:rowOff>
    </xdr:from>
    <xdr:to>
      <xdr:col>20</xdr:col>
      <xdr:colOff>0</xdr:colOff>
      <xdr:row>69</xdr:row>
      <xdr:rowOff>304800</xdr:rowOff>
    </xdr:to>
    <xdr:pic macro="[0]!modInstruction.Process_Page_First">
      <xdr:nvPicPr>
        <xdr:cNvPr id="222237" name="PAGE_FIRST" descr="tick_circle_3887.png" hidden="1">
          <a:extLst>
            <a:ext uri="{FF2B5EF4-FFF2-40B4-BE49-F238E27FC236}">
              <a16:creationId xmlns:a16="http://schemas.microsoft.com/office/drawing/2014/main" id="{00000000-0008-0000-0000-00001D6403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86600" y="4686300"/>
          <a:ext cx="219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20</xdr:col>
      <xdr:colOff>9525</xdr:colOff>
      <xdr:row>69</xdr:row>
      <xdr:rowOff>66675</xdr:rowOff>
    </xdr:from>
    <xdr:to>
      <xdr:col>20</xdr:col>
      <xdr:colOff>266700</xdr:colOff>
      <xdr:row>69</xdr:row>
      <xdr:rowOff>323850</xdr:rowOff>
    </xdr:to>
    <xdr:pic macro="[0]!modInstruction.Process_Page_Back">
      <xdr:nvPicPr>
        <xdr:cNvPr id="222238" name="PAGE_BACK" descr="tick_circle_3887.png" hidden="1">
          <a:extLst>
            <a:ext uri="{FF2B5EF4-FFF2-40B4-BE49-F238E27FC236}">
              <a16:creationId xmlns:a16="http://schemas.microsoft.com/office/drawing/2014/main" id="{00000000-0008-0000-0000-00001E6403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0" y="468630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22</xdr:col>
      <xdr:colOff>285750</xdr:colOff>
      <xdr:row>69</xdr:row>
      <xdr:rowOff>66675</xdr:rowOff>
    </xdr:from>
    <xdr:to>
      <xdr:col>23</xdr:col>
      <xdr:colOff>247650</xdr:colOff>
      <xdr:row>69</xdr:row>
      <xdr:rowOff>323850</xdr:rowOff>
    </xdr:to>
    <xdr:pic macro="[0]!modInstruction.Process_Page_Next">
      <xdr:nvPicPr>
        <xdr:cNvPr id="222239" name="PAGE_NEXT" descr="tick_circle_3887.png" hidden="1">
          <a:extLst>
            <a:ext uri="{FF2B5EF4-FFF2-40B4-BE49-F238E27FC236}">
              <a16:creationId xmlns:a16="http://schemas.microsoft.com/office/drawing/2014/main" id="{00000000-0008-0000-0000-00001F6403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81975" y="468630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25400</xdr:colOff>
      <xdr:row>5</xdr:row>
      <xdr:rowOff>38100</xdr:rowOff>
    </xdr:from>
    <xdr:to>
      <xdr:col>1</xdr:col>
      <xdr:colOff>454025</xdr:colOff>
      <xdr:row>7</xdr:row>
      <xdr:rowOff>85725</xdr:rowOff>
    </xdr:to>
    <xdr:pic macro="[0]!Instruction.BlockClick">
      <xdr:nvPicPr>
        <xdr:cNvPr id="222241" name="InstrImg_1" descr="icon1">
          <a:extLst>
            <a:ext uri="{FF2B5EF4-FFF2-40B4-BE49-F238E27FC236}">
              <a16:creationId xmlns:a16="http://schemas.microsoft.com/office/drawing/2014/main" id="{00000000-0008-0000-0000-00002164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475" y="1181100"/>
          <a:ext cx="4286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25400</xdr:colOff>
      <xdr:row>7</xdr:row>
      <xdr:rowOff>130175</xdr:rowOff>
    </xdr:from>
    <xdr:to>
      <xdr:col>1</xdr:col>
      <xdr:colOff>444500</xdr:colOff>
      <xdr:row>10</xdr:row>
      <xdr:rowOff>34925</xdr:rowOff>
    </xdr:to>
    <xdr:pic macro="[0]!Instruction.BlockClick">
      <xdr:nvPicPr>
        <xdr:cNvPr id="222242" name="InstrImg_2" descr="icon2">
          <a:extLst>
            <a:ext uri="{FF2B5EF4-FFF2-40B4-BE49-F238E27FC236}">
              <a16:creationId xmlns:a16="http://schemas.microsoft.com/office/drawing/2014/main" id="{00000000-0008-0000-0000-00002264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475" y="1644650"/>
          <a:ext cx="4191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25400</xdr:colOff>
      <xdr:row>10</xdr:row>
      <xdr:rowOff>79375</xdr:rowOff>
    </xdr:from>
    <xdr:to>
      <xdr:col>1</xdr:col>
      <xdr:colOff>406400</xdr:colOff>
      <xdr:row>12</xdr:row>
      <xdr:rowOff>3175</xdr:rowOff>
    </xdr:to>
    <xdr:pic macro="[0]!Instruction.BlockClick">
      <xdr:nvPicPr>
        <xdr:cNvPr id="222243" name="InstrImg_3" descr="icon3">
          <a:extLst>
            <a:ext uri="{FF2B5EF4-FFF2-40B4-BE49-F238E27FC236}">
              <a16:creationId xmlns:a16="http://schemas.microsoft.com/office/drawing/2014/main" id="{00000000-0008-0000-0000-00002364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475" y="2108200"/>
          <a:ext cx="3810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25400</xdr:colOff>
      <xdr:row>12</xdr:row>
      <xdr:rowOff>47625</xdr:rowOff>
    </xdr:from>
    <xdr:to>
      <xdr:col>1</xdr:col>
      <xdr:colOff>406400</xdr:colOff>
      <xdr:row>12</xdr:row>
      <xdr:rowOff>466725</xdr:rowOff>
    </xdr:to>
    <xdr:pic macro="[0]!Instruction.BlockClick">
      <xdr:nvPicPr>
        <xdr:cNvPr id="222244" name="InstrImg_4" descr="icon4">
          <a:extLst>
            <a:ext uri="{FF2B5EF4-FFF2-40B4-BE49-F238E27FC236}">
              <a16:creationId xmlns:a16="http://schemas.microsoft.com/office/drawing/2014/main" id="{00000000-0008-0000-0000-00002464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475" y="2571750"/>
          <a:ext cx="3810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25400</xdr:colOff>
      <xdr:row>13</xdr:row>
      <xdr:rowOff>25400</xdr:rowOff>
    </xdr:from>
    <xdr:to>
      <xdr:col>1</xdr:col>
      <xdr:colOff>444500</xdr:colOff>
      <xdr:row>15</xdr:row>
      <xdr:rowOff>63500</xdr:rowOff>
    </xdr:to>
    <xdr:pic macro="[0]!Instruction.BlockClick">
      <xdr:nvPicPr>
        <xdr:cNvPr id="222245" name="InstrImg_5" descr="icon5">
          <a:extLst>
            <a:ext uri="{FF2B5EF4-FFF2-40B4-BE49-F238E27FC236}">
              <a16:creationId xmlns:a16="http://schemas.microsoft.com/office/drawing/2014/main" id="{00000000-0008-0000-0000-00002564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475" y="3035300"/>
          <a:ext cx="4191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25400</xdr:colOff>
      <xdr:row>15</xdr:row>
      <xdr:rowOff>107950</xdr:rowOff>
    </xdr:from>
    <xdr:to>
      <xdr:col>1</xdr:col>
      <xdr:colOff>415925</xdr:colOff>
      <xdr:row>17</xdr:row>
      <xdr:rowOff>146050</xdr:rowOff>
    </xdr:to>
    <xdr:pic macro="[0]!Instruction.BlockClick">
      <xdr:nvPicPr>
        <xdr:cNvPr id="222246" name="InstrImg_6" descr="icon6">
          <a:extLst>
            <a:ext uri="{FF2B5EF4-FFF2-40B4-BE49-F238E27FC236}">
              <a16:creationId xmlns:a16="http://schemas.microsoft.com/office/drawing/2014/main" id="{00000000-0008-0000-0000-00002664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475" y="3498850"/>
          <a:ext cx="3905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25400</xdr:colOff>
      <xdr:row>18</xdr:row>
      <xdr:rowOff>0</xdr:rowOff>
    </xdr:from>
    <xdr:to>
      <xdr:col>1</xdr:col>
      <xdr:colOff>425450</xdr:colOff>
      <xdr:row>18</xdr:row>
      <xdr:rowOff>419100</xdr:rowOff>
    </xdr:to>
    <xdr:pic macro="[0]!Instruction.BlockClick">
      <xdr:nvPicPr>
        <xdr:cNvPr id="222247" name="InstrImg_7" descr="icon7">
          <a:extLst>
            <a:ext uri="{FF2B5EF4-FFF2-40B4-BE49-F238E27FC236}">
              <a16:creationId xmlns:a16="http://schemas.microsoft.com/office/drawing/2014/main" id="{00000000-0008-0000-0000-00002764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475" y="3962400"/>
          <a:ext cx="40005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25400</xdr:colOff>
      <xdr:row>18</xdr:row>
      <xdr:rowOff>463550</xdr:rowOff>
    </xdr:from>
    <xdr:to>
      <xdr:col>1</xdr:col>
      <xdr:colOff>434975</xdr:colOff>
      <xdr:row>107</xdr:row>
      <xdr:rowOff>158750</xdr:rowOff>
    </xdr:to>
    <xdr:pic macro="[0]!Instruction.BlockClick">
      <xdr:nvPicPr>
        <xdr:cNvPr id="222248" name="InstrImg_8" descr="icon8.png">
          <a:extLst>
            <a:ext uri="{FF2B5EF4-FFF2-40B4-BE49-F238E27FC236}">
              <a16:creationId xmlns:a16="http://schemas.microsoft.com/office/drawing/2014/main" id="{00000000-0008-0000-0000-0000286403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475" y="4425950"/>
          <a:ext cx="40957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98</xdr:row>
      <xdr:rowOff>0</xdr:rowOff>
    </xdr:from>
    <xdr:to>
      <xdr:col>5</xdr:col>
      <xdr:colOff>123825</xdr:colOff>
      <xdr:row>100</xdr:row>
      <xdr:rowOff>38100</xdr:rowOff>
    </xdr:to>
    <xdr:pic macro="[0]!Instruction.cmdGetUpdate_Click">
      <xdr:nvPicPr>
        <xdr:cNvPr id="222249" name="cmdGetUpdateImg" descr="icon11.png" hidden="1">
          <a:extLst>
            <a:ext uri="{FF2B5EF4-FFF2-40B4-BE49-F238E27FC236}">
              <a16:creationId xmlns:a16="http://schemas.microsoft.com/office/drawing/2014/main" id="{00000000-0008-0000-0000-0000296403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2562225"/>
          <a:ext cx="4191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0</xdr:colOff>
      <xdr:row>98</xdr:row>
      <xdr:rowOff>0</xdr:rowOff>
    </xdr:from>
    <xdr:to>
      <xdr:col>11</xdr:col>
      <xdr:colOff>123825</xdr:colOff>
      <xdr:row>100</xdr:row>
      <xdr:rowOff>38100</xdr:rowOff>
    </xdr:to>
    <xdr:pic macro="[0]!Instruction.cmdShowHideUpdateLog_Click">
      <xdr:nvPicPr>
        <xdr:cNvPr id="222250" name="cmdShowHideUpdateLogImg" descr="icon13.png" hidden="1">
          <a:extLst>
            <a:ext uri="{FF2B5EF4-FFF2-40B4-BE49-F238E27FC236}">
              <a16:creationId xmlns:a16="http://schemas.microsoft.com/office/drawing/2014/main" id="{00000000-0008-0000-0000-00002A6403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52925" y="2562225"/>
          <a:ext cx="4191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57150</xdr:colOff>
      <xdr:row>0</xdr:row>
      <xdr:rowOff>38100</xdr:rowOff>
    </xdr:from>
    <xdr:to>
      <xdr:col>6</xdr:col>
      <xdr:colOff>66675</xdr:colOff>
      <xdr:row>0</xdr:row>
      <xdr:rowOff>295275</xdr:rowOff>
    </xdr:to>
    <xdr:sp macro="[0]!modUpdTemplLogger.Clear" textlink="">
      <xdr:nvSpPr>
        <xdr:cNvPr id="161793" name="cmdStart">
          <a:extLst>
            <a:ext uri="{FF2B5EF4-FFF2-40B4-BE49-F238E27FC236}">
              <a16:creationId xmlns:a16="http://schemas.microsoft.com/office/drawing/2014/main" id="{00000000-0008-0000-0100-000001780200}"/>
            </a:ext>
          </a:extLst>
        </xdr:cNvPr>
        <xdr:cNvSpPr>
          <a:spLocks noChangeArrowheads="1"/>
        </xdr:cNvSpPr>
      </xdr:nvSpPr>
      <xdr:spPr bwMode="auto">
        <a:xfrm>
          <a:off x="9534525" y="38100"/>
          <a:ext cx="1838325" cy="257175"/>
        </a:xfrm>
        <a:prstGeom prst="roundRect">
          <a:avLst>
            <a:gd name="adj" fmla="val 0"/>
          </a:avLst>
        </a:prstGeom>
        <a:solidFill>
          <a:srgbClr val="919191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 algn="ctr">
              <a:solidFill>
                <a:srgbClr val="7F7F7F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FFFFFF"/>
              </a:solidFill>
              <a:latin typeface="Tahoma"/>
              <a:ea typeface="Tahoma"/>
              <a:cs typeface="Tahoma"/>
            </a:rPr>
            <a:t>Очистить лог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47625</xdr:colOff>
      <xdr:row>13</xdr:row>
      <xdr:rowOff>0</xdr:rowOff>
    </xdr:from>
    <xdr:to>
      <xdr:col>9</xdr:col>
      <xdr:colOff>114300</xdr:colOff>
      <xdr:row>15</xdr:row>
      <xdr:rowOff>36750</xdr:rowOff>
    </xdr:to>
    <xdr:sp macro="[0]!modList00.cmdOrgChoice_Click_Handler" textlink="">
      <xdr:nvSpPr>
        <xdr:cNvPr id="162817" name="cmdOrgChoice">
          <a:extLst>
            <a:ext uri="{FF2B5EF4-FFF2-40B4-BE49-F238E27FC236}">
              <a16:creationId xmlns:a16="http://schemas.microsoft.com/office/drawing/2014/main" id="{00000000-0008-0000-0200-0000017C0200}"/>
            </a:ext>
          </a:extLst>
        </xdr:cNvPr>
        <xdr:cNvSpPr>
          <a:spLocks noChangeArrowheads="1"/>
        </xdr:cNvSpPr>
      </xdr:nvSpPr>
      <xdr:spPr bwMode="auto">
        <a:xfrm>
          <a:off x="6391275" y="1609725"/>
          <a:ext cx="1838325" cy="284400"/>
        </a:xfrm>
        <a:prstGeom prst="roundRect">
          <a:avLst>
            <a:gd name="adj" fmla="val 0"/>
          </a:avLst>
        </a:prstGeom>
        <a:solidFill>
          <a:srgbClr val="919191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 algn="ctr">
              <a:solidFill>
                <a:srgbClr val="7F7F7F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FFFFFF"/>
              </a:solidFill>
              <a:latin typeface="Tahoma"/>
              <a:ea typeface="Tahoma"/>
              <a:cs typeface="Tahoma"/>
            </a:rPr>
            <a:t>Выбор организации</a:t>
          </a:r>
        </a:p>
      </xdr:txBody>
    </xdr:sp>
    <xdr:clientData/>
  </xdr:twoCellAnchor>
  <xdr:twoCellAnchor>
    <xdr:from>
      <xdr:col>6</xdr:col>
      <xdr:colOff>47625</xdr:colOff>
      <xdr:row>19</xdr:row>
      <xdr:rowOff>0</xdr:rowOff>
    </xdr:from>
    <xdr:to>
      <xdr:col>9</xdr:col>
      <xdr:colOff>114300</xdr:colOff>
      <xdr:row>20</xdr:row>
      <xdr:rowOff>38100</xdr:rowOff>
    </xdr:to>
    <xdr:sp macro="[0]!modList00.cmdUpdateReestrMO_Click_Handler" textlink="">
      <xdr:nvSpPr>
        <xdr:cNvPr id="162819" name="cmdUpdateReestrMO">
          <a:extLst>
            <a:ext uri="{FF2B5EF4-FFF2-40B4-BE49-F238E27FC236}">
              <a16:creationId xmlns:a16="http://schemas.microsoft.com/office/drawing/2014/main" id="{00000000-0008-0000-0200-0000037C0200}"/>
            </a:ext>
          </a:extLst>
        </xdr:cNvPr>
        <xdr:cNvSpPr>
          <a:spLocks noChangeArrowheads="1"/>
        </xdr:cNvSpPr>
      </xdr:nvSpPr>
      <xdr:spPr bwMode="auto">
        <a:xfrm>
          <a:off x="6391275" y="2647950"/>
          <a:ext cx="1838325" cy="285750"/>
        </a:xfrm>
        <a:prstGeom prst="roundRect">
          <a:avLst>
            <a:gd name="adj" fmla="val 0"/>
          </a:avLst>
        </a:prstGeom>
        <a:solidFill>
          <a:srgbClr val="919191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 algn="ctr">
              <a:solidFill>
                <a:srgbClr val="7F7F7F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FFFFFF"/>
              </a:solidFill>
              <a:latin typeface="Tahoma"/>
              <a:ea typeface="Tahoma"/>
              <a:cs typeface="Tahoma"/>
            </a:rPr>
            <a:t>Обновить реестр МО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Instruction"/>
  <dimension ref="A1:AC108"/>
  <sheetViews>
    <sheetView showGridLines="0" showRowColHeaders="0" zoomScaleNormal="100" workbookViewId="0"/>
  </sheetViews>
  <sheetFormatPr defaultRowHeight="14.25"/>
  <cols>
    <col min="1" max="1" width="3.28515625" style="70" customWidth="1"/>
    <col min="2" max="2" width="8.7109375" style="70" customWidth="1"/>
    <col min="3" max="3" width="22.28515625" style="70" customWidth="1"/>
    <col min="4" max="4" width="4.28515625" style="70" customWidth="1"/>
    <col min="5" max="6" width="4.42578125" style="70" customWidth="1"/>
    <col min="7" max="7" width="4.5703125" style="70" customWidth="1"/>
    <col min="8" max="24" width="4.42578125" style="70" customWidth="1"/>
    <col min="25" max="25" width="4.42578125" style="71" customWidth="1"/>
    <col min="26" max="26" width="9.140625" style="70"/>
    <col min="27" max="27" width="9.140625" style="72"/>
    <col min="28" max="16384" width="9.140625" style="70"/>
  </cols>
  <sheetData>
    <row r="1" spans="1:29" ht="10.5" customHeight="1">
      <c r="A1" s="69"/>
      <c r="AA1" s="72" t="s">
        <v>138</v>
      </c>
    </row>
    <row r="2" spans="1:29" ht="16.5" customHeight="1">
      <c r="B2" s="136" t="str">
        <f>"Код шаблона: " &amp; GetCode()</f>
        <v>Код шаблона: FORMA.9.WARM.2.63</v>
      </c>
      <c r="C2" s="136"/>
      <c r="D2" s="136"/>
      <c r="E2" s="136"/>
      <c r="F2" s="136"/>
      <c r="G2" s="136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4"/>
      <c r="W2" s="73"/>
      <c r="X2" s="73"/>
    </row>
    <row r="3" spans="1:29" ht="18" customHeight="1">
      <c r="B3" s="137" t="str">
        <f>"Версия " &amp; Getversion()</f>
        <v>Версия 2.0</v>
      </c>
      <c r="C3" s="137"/>
      <c r="D3" s="75"/>
      <c r="E3" s="75"/>
      <c r="F3" s="75"/>
      <c r="G3" s="75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3"/>
      <c r="T3" s="73"/>
      <c r="U3" s="73"/>
      <c r="V3" s="74"/>
      <c r="W3" s="74"/>
      <c r="X3" s="74"/>
      <c r="Y3" s="74"/>
    </row>
    <row r="4" spans="1:29" ht="6" customHeight="1"/>
    <row r="5" spans="1:29" ht="39" customHeight="1">
      <c r="A5" s="76"/>
      <c r="B5" s="138" t="str">
        <f>Титульный!E5</f>
        <v>Отчет по подключению (технологическому присоединению) объектов капитального строительства к централизованным системам теплоснабжения
к централизованным системам инженерного обеспечения</v>
      </c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138"/>
      <c r="R5" s="138"/>
      <c r="S5" s="138"/>
      <c r="T5" s="138"/>
      <c r="U5" s="138"/>
      <c r="V5" s="138"/>
      <c r="W5" s="138"/>
      <c r="X5" s="138"/>
      <c r="Y5" s="138"/>
      <c r="Z5" s="76"/>
      <c r="AB5" s="76"/>
      <c r="AC5" s="76"/>
    </row>
    <row r="6" spans="1:29" ht="11.45" customHeight="1">
      <c r="A6" s="77"/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9"/>
    </row>
    <row r="7" spans="1:29" ht="18" customHeight="1">
      <c r="A7" s="77"/>
      <c r="B7" s="77"/>
      <c r="C7" s="80"/>
      <c r="D7" s="78"/>
      <c r="E7" s="143" t="s">
        <v>1388</v>
      </c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143"/>
      <c r="T7" s="143"/>
      <c r="U7" s="143"/>
      <c r="V7" s="143"/>
      <c r="W7" s="143"/>
      <c r="X7" s="143"/>
      <c r="Y7" s="79"/>
    </row>
    <row r="8" spans="1:29" ht="15" customHeight="1">
      <c r="A8" s="77"/>
      <c r="B8" s="77"/>
      <c r="C8" s="80"/>
      <c r="D8" s="78"/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3"/>
      <c r="S8" s="143"/>
      <c r="T8" s="143"/>
      <c r="U8" s="143"/>
      <c r="V8" s="143"/>
      <c r="W8" s="143"/>
      <c r="X8" s="143"/>
      <c r="Y8" s="79"/>
    </row>
    <row r="9" spans="1:29" ht="15" customHeight="1">
      <c r="A9" s="77"/>
      <c r="B9" s="77"/>
      <c r="C9" s="80"/>
      <c r="D9" s="78"/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43"/>
      <c r="U9" s="143"/>
      <c r="V9" s="143"/>
      <c r="W9" s="143"/>
      <c r="X9" s="143"/>
      <c r="Y9" s="79"/>
    </row>
    <row r="10" spans="1:29" ht="10.5" customHeight="1">
      <c r="A10" s="77"/>
      <c r="B10" s="77"/>
      <c r="C10" s="80"/>
      <c r="D10" s="78"/>
      <c r="E10" s="143"/>
      <c r="F10" s="143"/>
      <c r="G10" s="143"/>
      <c r="H10" s="143"/>
      <c r="I10" s="143"/>
      <c r="J10" s="143"/>
      <c r="K10" s="143"/>
      <c r="L10" s="143"/>
      <c r="M10" s="143"/>
      <c r="N10" s="143"/>
      <c r="O10" s="143"/>
      <c r="P10" s="143"/>
      <c r="Q10" s="143"/>
      <c r="R10" s="143"/>
      <c r="S10" s="143"/>
      <c r="T10" s="143"/>
      <c r="U10" s="143"/>
      <c r="V10" s="143"/>
      <c r="W10" s="143"/>
      <c r="X10" s="143"/>
      <c r="Y10" s="79"/>
    </row>
    <row r="11" spans="1:29" ht="27" customHeight="1">
      <c r="A11" s="77"/>
      <c r="B11" s="77"/>
      <c r="C11" s="80"/>
      <c r="D11" s="78"/>
      <c r="E11" s="143"/>
      <c r="F11" s="143"/>
      <c r="G11" s="143"/>
      <c r="H11" s="143"/>
      <c r="I11" s="143"/>
      <c r="J11" s="143"/>
      <c r="K11" s="143"/>
      <c r="L11" s="143"/>
      <c r="M11" s="143"/>
      <c r="N11" s="143"/>
      <c r="O11" s="143"/>
      <c r="P11" s="143"/>
      <c r="Q11" s="143"/>
      <c r="R11" s="143"/>
      <c r="S11" s="143"/>
      <c r="T11" s="143"/>
      <c r="U11" s="143"/>
      <c r="V11" s="143"/>
      <c r="W11" s="143"/>
      <c r="X11" s="143"/>
      <c r="Y11" s="79"/>
    </row>
    <row r="12" spans="1:29" ht="12" customHeight="1">
      <c r="A12" s="77"/>
      <c r="B12" s="77"/>
      <c r="C12" s="80"/>
      <c r="D12" s="78"/>
      <c r="E12" s="143"/>
      <c r="F12" s="143"/>
      <c r="G12" s="143"/>
      <c r="H12" s="143"/>
      <c r="I12" s="143"/>
      <c r="J12" s="143"/>
      <c r="K12" s="143"/>
      <c r="L12" s="143"/>
      <c r="M12" s="143"/>
      <c r="N12" s="143"/>
      <c r="O12" s="143"/>
      <c r="P12" s="143"/>
      <c r="Q12" s="143"/>
      <c r="R12" s="143"/>
      <c r="S12" s="143"/>
      <c r="T12" s="143"/>
      <c r="U12" s="143"/>
      <c r="V12" s="143"/>
      <c r="W12" s="143"/>
      <c r="X12" s="143"/>
      <c r="Y12" s="79"/>
    </row>
    <row r="13" spans="1:29" ht="38.25" customHeight="1">
      <c r="A13" s="77"/>
      <c r="B13" s="77"/>
      <c r="C13" s="80"/>
      <c r="D13" s="78"/>
      <c r="E13" s="143"/>
      <c r="F13" s="143"/>
      <c r="G13" s="143"/>
      <c r="H13" s="143"/>
      <c r="I13" s="143"/>
      <c r="J13" s="143"/>
      <c r="K13" s="143"/>
      <c r="L13" s="143"/>
      <c r="M13" s="143"/>
      <c r="N13" s="143"/>
      <c r="O13" s="143"/>
      <c r="P13" s="143"/>
      <c r="Q13" s="143"/>
      <c r="R13" s="143"/>
      <c r="S13" s="143"/>
      <c r="T13" s="143"/>
      <c r="U13" s="143"/>
      <c r="V13" s="143"/>
      <c r="W13" s="143"/>
      <c r="X13" s="143"/>
      <c r="Y13" s="81"/>
    </row>
    <row r="14" spans="1:29" ht="15" customHeight="1">
      <c r="A14" s="77"/>
      <c r="B14" s="77"/>
      <c r="C14" s="80"/>
      <c r="D14" s="78"/>
      <c r="E14" s="143" t="s">
        <v>171</v>
      </c>
      <c r="F14" s="143"/>
      <c r="G14" s="143"/>
      <c r="H14" s="143"/>
      <c r="I14" s="143"/>
      <c r="J14" s="143"/>
      <c r="K14" s="143"/>
      <c r="L14" s="143"/>
      <c r="M14" s="143"/>
      <c r="N14" s="143"/>
      <c r="O14" s="143"/>
      <c r="P14" s="143"/>
      <c r="Q14" s="143"/>
      <c r="R14" s="143"/>
      <c r="S14" s="143"/>
      <c r="T14" s="143"/>
      <c r="U14" s="143"/>
      <c r="V14" s="143"/>
      <c r="W14" s="143"/>
      <c r="X14" s="143"/>
      <c r="Y14" s="79"/>
    </row>
    <row r="15" spans="1:29" ht="15">
      <c r="A15" s="77"/>
      <c r="B15" s="77"/>
      <c r="C15" s="80"/>
      <c r="D15" s="78"/>
      <c r="E15" s="143"/>
      <c r="F15" s="143"/>
      <c r="G15" s="143"/>
      <c r="H15" s="143"/>
      <c r="I15" s="143"/>
      <c r="J15" s="143"/>
      <c r="K15" s="143"/>
      <c r="L15" s="143"/>
      <c r="M15" s="143"/>
      <c r="N15" s="143"/>
      <c r="O15" s="143"/>
      <c r="P15" s="143"/>
      <c r="Q15" s="143"/>
      <c r="R15" s="143"/>
      <c r="S15" s="143"/>
      <c r="T15" s="143"/>
      <c r="U15" s="143"/>
      <c r="V15" s="143"/>
      <c r="W15" s="143"/>
      <c r="X15" s="143"/>
      <c r="Y15" s="79"/>
    </row>
    <row r="16" spans="1:29" ht="15">
      <c r="A16" s="77"/>
      <c r="B16" s="77"/>
      <c r="C16" s="80"/>
      <c r="D16" s="78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  <c r="R16" s="143"/>
      <c r="S16" s="143"/>
      <c r="T16" s="143"/>
      <c r="U16" s="143"/>
      <c r="V16" s="143"/>
      <c r="W16" s="143"/>
      <c r="X16" s="143"/>
      <c r="Y16" s="79"/>
    </row>
    <row r="17" spans="1:25" ht="15" customHeight="1">
      <c r="A17" s="77"/>
      <c r="B17" s="77"/>
      <c r="C17" s="80"/>
      <c r="D17" s="78"/>
      <c r="E17" s="143"/>
      <c r="F17" s="143"/>
      <c r="G17" s="143"/>
      <c r="H17" s="143"/>
      <c r="I17" s="143"/>
      <c r="J17" s="143"/>
      <c r="K17" s="143"/>
      <c r="L17" s="143"/>
      <c r="M17" s="143"/>
      <c r="N17" s="143"/>
      <c r="O17" s="143"/>
      <c r="P17" s="143"/>
      <c r="Q17" s="143"/>
      <c r="R17" s="143"/>
      <c r="S17" s="143"/>
      <c r="T17" s="143"/>
      <c r="U17" s="143"/>
      <c r="V17" s="143"/>
      <c r="W17" s="143"/>
      <c r="X17" s="143"/>
      <c r="Y17" s="79"/>
    </row>
    <row r="18" spans="1:25" ht="15">
      <c r="A18" s="77"/>
      <c r="B18" s="77"/>
      <c r="C18" s="80"/>
      <c r="D18" s="78"/>
      <c r="E18" s="143"/>
      <c r="F18" s="143"/>
      <c r="G18" s="143"/>
      <c r="H18" s="143"/>
      <c r="I18" s="143"/>
      <c r="J18" s="143"/>
      <c r="K18" s="143"/>
      <c r="L18" s="143"/>
      <c r="M18" s="143"/>
      <c r="N18" s="143"/>
      <c r="O18" s="143"/>
      <c r="P18" s="143"/>
      <c r="Q18" s="143"/>
      <c r="R18" s="143"/>
      <c r="S18" s="143"/>
      <c r="T18" s="143"/>
      <c r="U18" s="143"/>
      <c r="V18" s="143"/>
      <c r="W18" s="143"/>
      <c r="X18" s="143"/>
      <c r="Y18" s="79"/>
    </row>
    <row r="19" spans="1:25" ht="57" customHeight="1">
      <c r="A19" s="77"/>
      <c r="B19" s="77"/>
      <c r="C19" s="80"/>
      <c r="D19" s="80"/>
      <c r="E19" s="143"/>
      <c r="F19" s="143"/>
      <c r="G19" s="143"/>
      <c r="H19" s="143"/>
      <c r="I19" s="143"/>
      <c r="J19" s="143"/>
      <c r="K19" s="143"/>
      <c r="L19" s="143"/>
      <c r="M19" s="143"/>
      <c r="N19" s="143"/>
      <c r="O19" s="143"/>
      <c r="P19" s="143"/>
      <c r="Q19" s="143"/>
      <c r="R19" s="143"/>
      <c r="S19" s="143"/>
      <c r="T19" s="143"/>
      <c r="U19" s="143"/>
      <c r="V19" s="143"/>
      <c r="W19" s="143"/>
      <c r="X19" s="143"/>
      <c r="Y19" s="79"/>
    </row>
    <row r="20" spans="1:25" ht="15" hidden="1">
      <c r="A20" s="77"/>
      <c r="B20" s="77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79"/>
    </row>
    <row r="21" spans="1:25" ht="14.25" hidden="1" customHeight="1">
      <c r="A21" s="77"/>
      <c r="B21" s="77"/>
      <c r="C21" s="80"/>
      <c r="D21" s="78"/>
      <c r="E21" s="82" t="s">
        <v>139</v>
      </c>
      <c r="F21" s="139" t="s">
        <v>140</v>
      </c>
      <c r="G21" s="140"/>
      <c r="H21" s="140"/>
      <c r="I21" s="140"/>
      <c r="J21" s="140"/>
      <c r="K21" s="140"/>
      <c r="L21" s="140"/>
      <c r="M21" s="140"/>
      <c r="N21" s="78"/>
      <c r="O21" s="83" t="s">
        <v>139</v>
      </c>
      <c r="P21" s="141" t="s">
        <v>141</v>
      </c>
      <c r="Q21" s="142"/>
      <c r="R21" s="142"/>
      <c r="S21" s="142"/>
      <c r="T21" s="142"/>
      <c r="U21" s="142"/>
      <c r="V21" s="142"/>
      <c r="W21" s="142"/>
      <c r="X21" s="142"/>
      <c r="Y21" s="79"/>
    </row>
    <row r="22" spans="1:25" ht="14.45" hidden="1" customHeight="1">
      <c r="A22" s="77"/>
      <c r="B22" s="77"/>
      <c r="C22" s="80"/>
      <c r="D22" s="78"/>
      <c r="E22" s="84" t="s">
        <v>139</v>
      </c>
      <c r="F22" s="139" t="s">
        <v>142</v>
      </c>
      <c r="G22" s="140"/>
      <c r="H22" s="140"/>
      <c r="I22" s="140"/>
      <c r="J22" s="140"/>
      <c r="K22" s="140"/>
      <c r="L22" s="140"/>
      <c r="M22" s="140"/>
      <c r="N22" s="78"/>
      <c r="O22" s="85" t="s">
        <v>139</v>
      </c>
      <c r="P22" s="141" t="s">
        <v>143</v>
      </c>
      <c r="Q22" s="142"/>
      <c r="R22" s="142"/>
      <c r="S22" s="142"/>
      <c r="T22" s="142"/>
      <c r="U22" s="142"/>
      <c r="V22" s="142"/>
      <c r="W22" s="142"/>
      <c r="X22" s="142"/>
      <c r="Y22" s="79"/>
    </row>
    <row r="23" spans="1:25" ht="27" hidden="1" customHeight="1">
      <c r="A23" s="77"/>
      <c r="B23" s="77"/>
      <c r="C23" s="80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9"/>
    </row>
    <row r="24" spans="1:25" ht="10.5" hidden="1" customHeight="1">
      <c r="A24" s="77"/>
      <c r="B24" s="77"/>
      <c r="C24" s="80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9"/>
    </row>
    <row r="25" spans="1:25" ht="27" hidden="1" customHeight="1">
      <c r="A25" s="77"/>
      <c r="B25" s="77"/>
      <c r="C25" s="80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9"/>
    </row>
    <row r="26" spans="1:25" ht="12" hidden="1" customHeight="1">
      <c r="A26" s="77"/>
      <c r="B26" s="77"/>
      <c r="C26" s="80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9"/>
    </row>
    <row r="27" spans="1:25" ht="31.5" hidden="1" customHeight="1">
      <c r="A27" s="77"/>
      <c r="B27" s="77"/>
      <c r="C27" s="80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9"/>
    </row>
    <row r="28" spans="1:25" ht="15" hidden="1">
      <c r="A28" s="77"/>
      <c r="B28" s="77"/>
      <c r="C28" s="80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9"/>
    </row>
    <row r="29" spans="1:25" ht="15" hidden="1">
      <c r="A29" s="77"/>
      <c r="B29" s="77"/>
      <c r="C29" s="80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9"/>
    </row>
    <row r="30" spans="1:25" ht="15" hidden="1">
      <c r="A30" s="77"/>
      <c r="B30" s="77"/>
      <c r="C30" s="80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9"/>
    </row>
    <row r="31" spans="1:25" ht="15" hidden="1">
      <c r="A31" s="77"/>
      <c r="B31" s="77"/>
      <c r="C31" s="80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9"/>
    </row>
    <row r="32" spans="1:25" ht="15" hidden="1">
      <c r="A32" s="77"/>
      <c r="B32" s="77"/>
      <c r="C32" s="80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9"/>
    </row>
    <row r="33" spans="1:25" ht="26.45" hidden="1" customHeight="1">
      <c r="A33" s="77"/>
      <c r="B33" s="77"/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79"/>
    </row>
    <row r="34" spans="1:25" ht="15" hidden="1">
      <c r="A34" s="77"/>
      <c r="B34" s="77"/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79"/>
    </row>
    <row r="35" spans="1:25" ht="24" hidden="1" customHeight="1">
      <c r="A35" s="77"/>
      <c r="B35" s="77"/>
      <c r="C35" s="80"/>
      <c r="D35" s="78"/>
      <c r="E35" s="144" t="s">
        <v>924</v>
      </c>
      <c r="F35" s="144"/>
      <c r="G35" s="144"/>
      <c r="H35" s="144"/>
      <c r="I35" s="144"/>
      <c r="J35" s="144"/>
      <c r="K35" s="144"/>
      <c r="L35" s="144"/>
      <c r="M35" s="144"/>
      <c r="N35" s="144"/>
      <c r="O35" s="144"/>
      <c r="P35" s="144"/>
      <c r="Q35" s="144"/>
      <c r="R35" s="144"/>
      <c r="S35" s="144"/>
      <c r="T35" s="144"/>
      <c r="U35" s="144"/>
      <c r="V35" s="144"/>
      <c r="W35" s="144"/>
      <c r="X35" s="144"/>
      <c r="Y35" s="79"/>
    </row>
    <row r="36" spans="1:25" ht="38.25" hidden="1" customHeight="1">
      <c r="A36" s="77"/>
      <c r="B36" s="77"/>
      <c r="C36" s="80"/>
      <c r="D36" s="78"/>
      <c r="E36" s="144"/>
      <c r="F36" s="144"/>
      <c r="G36" s="144"/>
      <c r="H36" s="144"/>
      <c r="I36" s="144"/>
      <c r="J36" s="144"/>
      <c r="K36" s="144"/>
      <c r="L36" s="144"/>
      <c r="M36" s="144"/>
      <c r="N36" s="144"/>
      <c r="O36" s="144"/>
      <c r="P36" s="144"/>
      <c r="Q36" s="144"/>
      <c r="R36" s="144"/>
      <c r="S36" s="144"/>
      <c r="T36" s="144"/>
      <c r="U36" s="144"/>
      <c r="V36" s="144"/>
      <c r="W36" s="144"/>
      <c r="X36" s="144"/>
      <c r="Y36" s="79"/>
    </row>
    <row r="37" spans="1:25" ht="9.75" hidden="1" customHeight="1">
      <c r="A37" s="77"/>
      <c r="B37" s="77"/>
      <c r="C37" s="80"/>
      <c r="D37" s="78"/>
      <c r="E37" s="144"/>
      <c r="F37" s="144"/>
      <c r="G37" s="144"/>
      <c r="H37" s="144"/>
      <c r="I37" s="144"/>
      <c r="J37" s="144"/>
      <c r="K37" s="144"/>
      <c r="L37" s="144"/>
      <c r="M37" s="144"/>
      <c r="N37" s="144"/>
      <c r="O37" s="144"/>
      <c r="P37" s="144"/>
      <c r="Q37" s="144"/>
      <c r="R37" s="144"/>
      <c r="S37" s="144"/>
      <c r="T37" s="144"/>
      <c r="U37" s="144"/>
      <c r="V37" s="144"/>
      <c r="W37" s="144"/>
      <c r="X37" s="144"/>
      <c r="Y37" s="79"/>
    </row>
    <row r="38" spans="1:25" ht="51" hidden="1" customHeight="1">
      <c r="A38" s="77"/>
      <c r="B38" s="77"/>
      <c r="C38" s="80"/>
      <c r="D38" s="78"/>
      <c r="E38" s="144"/>
      <c r="F38" s="144"/>
      <c r="G38" s="144"/>
      <c r="H38" s="144"/>
      <c r="I38" s="144"/>
      <c r="J38" s="144"/>
      <c r="K38" s="144"/>
      <c r="L38" s="144"/>
      <c r="M38" s="144"/>
      <c r="N38" s="144"/>
      <c r="O38" s="144"/>
      <c r="P38" s="144"/>
      <c r="Q38" s="144"/>
      <c r="R38" s="144"/>
      <c r="S38" s="144"/>
      <c r="T38" s="144"/>
      <c r="U38" s="144"/>
      <c r="V38" s="144"/>
      <c r="W38" s="144"/>
      <c r="X38" s="144"/>
      <c r="Y38" s="79"/>
    </row>
    <row r="39" spans="1:25" ht="15" hidden="1" customHeight="1">
      <c r="A39" s="77"/>
      <c r="B39" s="77"/>
      <c r="C39" s="80"/>
      <c r="D39" s="78"/>
      <c r="E39" s="144"/>
      <c r="F39" s="144"/>
      <c r="G39" s="144"/>
      <c r="H39" s="144"/>
      <c r="I39" s="144"/>
      <c r="J39" s="144"/>
      <c r="K39" s="144"/>
      <c r="L39" s="144"/>
      <c r="M39" s="144"/>
      <c r="N39" s="144"/>
      <c r="O39" s="144"/>
      <c r="P39" s="144"/>
      <c r="Q39" s="144"/>
      <c r="R39" s="144"/>
      <c r="S39" s="144"/>
      <c r="T39" s="144"/>
      <c r="U39" s="144"/>
      <c r="V39" s="144"/>
      <c r="W39" s="144"/>
      <c r="X39" s="144"/>
      <c r="Y39" s="79"/>
    </row>
    <row r="40" spans="1:25" ht="12" hidden="1" customHeight="1">
      <c r="A40" s="77"/>
      <c r="B40" s="77"/>
      <c r="C40" s="80"/>
      <c r="D40" s="78"/>
      <c r="E40" s="152"/>
      <c r="F40" s="152"/>
      <c r="G40" s="152"/>
      <c r="H40" s="152"/>
      <c r="I40" s="152"/>
      <c r="J40" s="152"/>
      <c r="K40" s="152"/>
      <c r="L40" s="152"/>
      <c r="M40" s="152"/>
      <c r="N40" s="152"/>
      <c r="O40" s="152"/>
      <c r="P40" s="152"/>
      <c r="Q40" s="152"/>
      <c r="R40" s="152"/>
      <c r="S40" s="152"/>
      <c r="T40" s="152"/>
      <c r="U40" s="152"/>
      <c r="V40" s="152"/>
      <c r="W40" s="152"/>
      <c r="X40" s="152"/>
      <c r="Y40" s="79"/>
    </row>
    <row r="41" spans="1:25" ht="36.75" hidden="1" customHeight="1">
      <c r="A41" s="77"/>
      <c r="B41" s="77"/>
      <c r="C41" s="80"/>
      <c r="D41" s="78"/>
      <c r="E41" s="154"/>
      <c r="F41" s="154"/>
      <c r="G41" s="154"/>
      <c r="H41" s="154"/>
      <c r="I41" s="154"/>
      <c r="J41" s="154"/>
      <c r="K41" s="154"/>
      <c r="L41" s="154"/>
      <c r="M41" s="154"/>
      <c r="N41" s="154"/>
      <c r="O41" s="154"/>
      <c r="P41" s="154"/>
      <c r="Q41" s="154"/>
      <c r="R41" s="154"/>
      <c r="S41" s="154"/>
      <c r="T41" s="154"/>
      <c r="U41" s="154"/>
      <c r="V41" s="154"/>
      <c r="W41" s="154"/>
      <c r="X41" s="154"/>
      <c r="Y41" s="79"/>
    </row>
    <row r="42" spans="1:25" ht="15" hidden="1">
      <c r="A42" s="77"/>
      <c r="B42" s="77"/>
      <c r="C42" s="80"/>
      <c r="D42" s="78"/>
      <c r="E42" s="154"/>
      <c r="F42" s="154"/>
      <c r="G42" s="154"/>
      <c r="H42" s="154"/>
      <c r="I42" s="154"/>
      <c r="J42" s="154"/>
      <c r="K42" s="154"/>
      <c r="L42" s="154"/>
      <c r="M42" s="154"/>
      <c r="N42" s="154"/>
      <c r="O42" s="154"/>
      <c r="P42" s="154"/>
      <c r="Q42" s="154"/>
      <c r="R42" s="154"/>
      <c r="S42" s="154"/>
      <c r="T42" s="154"/>
      <c r="U42" s="154"/>
      <c r="V42" s="154"/>
      <c r="W42" s="154"/>
      <c r="X42" s="154"/>
      <c r="Y42" s="79"/>
    </row>
    <row r="43" spans="1:25" ht="15" hidden="1">
      <c r="A43" s="77"/>
      <c r="B43" s="77"/>
      <c r="C43" s="80"/>
      <c r="D43" s="78"/>
      <c r="E43" s="154"/>
      <c r="F43" s="154"/>
      <c r="G43" s="154"/>
      <c r="H43" s="154"/>
      <c r="I43" s="154"/>
      <c r="J43" s="154"/>
      <c r="K43" s="154"/>
      <c r="L43" s="154"/>
      <c r="M43" s="154"/>
      <c r="N43" s="154"/>
      <c r="O43" s="154"/>
      <c r="P43" s="154"/>
      <c r="Q43" s="154"/>
      <c r="R43" s="154"/>
      <c r="S43" s="154"/>
      <c r="T43" s="154"/>
      <c r="U43" s="154"/>
      <c r="V43" s="154"/>
      <c r="W43" s="154"/>
      <c r="X43" s="154"/>
      <c r="Y43" s="79"/>
    </row>
    <row r="44" spans="1:25" ht="36.6" hidden="1" customHeight="1">
      <c r="A44" s="77"/>
      <c r="B44" s="77"/>
      <c r="C44" s="80"/>
      <c r="D44" s="80"/>
      <c r="E44" s="154"/>
      <c r="F44" s="154"/>
      <c r="G44" s="154"/>
      <c r="H44" s="154"/>
      <c r="I44" s="154"/>
      <c r="J44" s="154"/>
      <c r="K44" s="154"/>
      <c r="L44" s="154"/>
      <c r="M44" s="154"/>
      <c r="N44" s="154"/>
      <c r="O44" s="154"/>
      <c r="P44" s="154"/>
      <c r="Q44" s="154"/>
      <c r="R44" s="154"/>
      <c r="S44" s="154"/>
      <c r="T44" s="154"/>
      <c r="U44" s="154"/>
      <c r="V44" s="154"/>
      <c r="W44" s="154"/>
      <c r="X44" s="154"/>
      <c r="Y44" s="79"/>
    </row>
    <row r="45" spans="1:25" ht="15" hidden="1">
      <c r="A45" s="77"/>
      <c r="B45" s="77"/>
      <c r="C45" s="80"/>
      <c r="D45" s="80"/>
      <c r="E45" s="154"/>
      <c r="F45" s="154"/>
      <c r="G45" s="154"/>
      <c r="H45" s="154"/>
      <c r="I45" s="154"/>
      <c r="J45" s="154"/>
      <c r="K45" s="154"/>
      <c r="L45" s="154"/>
      <c r="M45" s="154"/>
      <c r="N45" s="154"/>
      <c r="O45" s="154"/>
      <c r="P45" s="154"/>
      <c r="Q45" s="154"/>
      <c r="R45" s="154"/>
      <c r="S45" s="154"/>
      <c r="T45" s="154"/>
      <c r="U45" s="154"/>
      <c r="V45" s="154"/>
      <c r="W45" s="154"/>
      <c r="X45" s="154"/>
      <c r="Y45" s="79"/>
    </row>
    <row r="46" spans="1:25" ht="24" hidden="1" customHeight="1">
      <c r="A46" s="77"/>
      <c r="B46" s="77"/>
      <c r="C46" s="80"/>
      <c r="D46" s="78"/>
      <c r="E46" s="155" t="s">
        <v>144</v>
      </c>
      <c r="F46" s="155"/>
      <c r="G46" s="155"/>
      <c r="H46" s="155"/>
      <c r="I46" s="155"/>
      <c r="J46" s="155"/>
      <c r="K46" s="155"/>
      <c r="L46" s="155"/>
      <c r="M46" s="155"/>
      <c r="N46" s="155"/>
      <c r="O46" s="155"/>
      <c r="P46" s="155"/>
      <c r="Q46" s="155"/>
      <c r="R46" s="155"/>
      <c r="S46" s="155"/>
      <c r="T46" s="155"/>
      <c r="U46" s="155"/>
      <c r="V46" s="155"/>
      <c r="W46" s="155"/>
      <c r="X46" s="155"/>
      <c r="Y46" s="79"/>
    </row>
    <row r="47" spans="1:25" ht="37.5" hidden="1" customHeight="1">
      <c r="A47" s="77"/>
      <c r="B47" s="77"/>
      <c r="C47" s="80"/>
      <c r="D47" s="78"/>
      <c r="E47" s="155"/>
      <c r="F47" s="155"/>
      <c r="G47" s="155"/>
      <c r="H47" s="155"/>
      <c r="I47" s="155"/>
      <c r="J47" s="155"/>
      <c r="K47" s="155"/>
      <c r="L47" s="155"/>
      <c r="M47" s="155"/>
      <c r="N47" s="155"/>
      <c r="O47" s="155"/>
      <c r="P47" s="155"/>
      <c r="Q47" s="155"/>
      <c r="R47" s="155"/>
      <c r="S47" s="155"/>
      <c r="T47" s="155"/>
      <c r="U47" s="155"/>
      <c r="V47" s="155"/>
      <c r="W47" s="155"/>
      <c r="X47" s="155"/>
      <c r="Y47" s="79"/>
    </row>
    <row r="48" spans="1:25" ht="24" hidden="1" customHeight="1">
      <c r="A48" s="77"/>
      <c r="B48" s="77"/>
      <c r="C48" s="80"/>
      <c r="D48" s="78"/>
      <c r="E48" s="155"/>
      <c r="F48" s="155"/>
      <c r="G48" s="155"/>
      <c r="H48" s="155"/>
      <c r="I48" s="155"/>
      <c r="J48" s="155"/>
      <c r="K48" s="155"/>
      <c r="L48" s="155"/>
      <c r="M48" s="155"/>
      <c r="N48" s="155"/>
      <c r="O48" s="155"/>
      <c r="P48" s="155"/>
      <c r="Q48" s="155"/>
      <c r="R48" s="155"/>
      <c r="S48" s="155"/>
      <c r="T48" s="155"/>
      <c r="U48" s="155"/>
      <c r="V48" s="155"/>
      <c r="W48" s="155"/>
      <c r="X48" s="155"/>
      <c r="Y48" s="79"/>
    </row>
    <row r="49" spans="1:25" ht="51" hidden="1" customHeight="1">
      <c r="A49" s="77"/>
      <c r="B49" s="77"/>
      <c r="C49" s="80"/>
      <c r="D49" s="78"/>
      <c r="E49" s="155"/>
      <c r="F49" s="155"/>
      <c r="G49" s="155"/>
      <c r="H49" s="155"/>
      <c r="I49" s="155"/>
      <c r="J49" s="155"/>
      <c r="K49" s="155"/>
      <c r="L49" s="155"/>
      <c r="M49" s="155"/>
      <c r="N49" s="155"/>
      <c r="O49" s="155"/>
      <c r="P49" s="155"/>
      <c r="Q49" s="155"/>
      <c r="R49" s="155"/>
      <c r="S49" s="155"/>
      <c r="T49" s="155"/>
      <c r="U49" s="155"/>
      <c r="V49" s="155"/>
      <c r="W49" s="155"/>
      <c r="X49" s="155"/>
      <c r="Y49" s="79"/>
    </row>
    <row r="50" spans="1:25" ht="15" hidden="1">
      <c r="A50" s="77"/>
      <c r="B50" s="77"/>
      <c r="C50" s="80"/>
      <c r="D50" s="78"/>
      <c r="E50" s="155"/>
      <c r="F50" s="155"/>
      <c r="G50" s="155"/>
      <c r="H50" s="155"/>
      <c r="I50" s="155"/>
      <c r="J50" s="155"/>
      <c r="K50" s="155"/>
      <c r="L50" s="155"/>
      <c r="M50" s="155"/>
      <c r="N50" s="155"/>
      <c r="O50" s="155"/>
      <c r="P50" s="155"/>
      <c r="Q50" s="155"/>
      <c r="R50" s="155"/>
      <c r="S50" s="155"/>
      <c r="T50" s="155"/>
      <c r="U50" s="155"/>
      <c r="V50" s="155"/>
      <c r="W50" s="155"/>
      <c r="X50" s="155"/>
      <c r="Y50" s="79"/>
    </row>
    <row r="51" spans="1:25" ht="15" hidden="1">
      <c r="A51" s="77"/>
      <c r="B51" s="77"/>
      <c r="C51" s="80"/>
      <c r="D51" s="78"/>
      <c r="E51" s="155"/>
      <c r="F51" s="155"/>
      <c r="G51" s="155"/>
      <c r="H51" s="155"/>
      <c r="I51" s="155"/>
      <c r="J51" s="155"/>
      <c r="K51" s="155"/>
      <c r="L51" s="155"/>
      <c r="M51" s="155"/>
      <c r="N51" s="155"/>
      <c r="O51" s="155"/>
      <c r="P51" s="155"/>
      <c r="Q51" s="155"/>
      <c r="R51" s="155"/>
      <c r="S51" s="155"/>
      <c r="T51" s="155"/>
      <c r="U51" s="155"/>
      <c r="V51" s="155"/>
      <c r="W51" s="155"/>
      <c r="X51" s="155"/>
      <c r="Y51" s="79"/>
    </row>
    <row r="52" spans="1:25" ht="15" hidden="1">
      <c r="A52" s="77"/>
      <c r="B52" s="77"/>
      <c r="C52" s="80"/>
      <c r="D52" s="78"/>
      <c r="E52" s="155"/>
      <c r="F52" s="155"/>
      <c r="G52" s="155"/>
      <c r="H52" s="155"/>
      <c r="I52" s="155"/>
      <c r="J52" s="155"/>
      <c r="K52" s="155"/>
      <c r="L52" s="155"/>
      <c r="M52" s="155"/>
      <c r="N52" s="155"/>
      <c r="O52" s="155"/>
      <c r="P52" s="155"/>
      <c r="Q52" s="155"/>
      <c r="R52" s="155"/>
      <c r="S52" s="155"/>
      <c r="T52" s="155"/>
      <c r="U52" s="155"/>
      <c r="V52" s="155"/>
      <c r="W52" s="155"/>
      <c r="X52" s="155"/>
      <c r="Y52" s="79"/>
    </row>
    <row r="53" spans="1:25" ht="15" hidden="1">
      <c r="A53" s="77"/>
      <c r="B53" s="77"/>
      <c r="C53" s="80"/>
      <c r="D53" s="78"/>
      <c r="E53" s="155"/>
      <c r="F53" s="155"/>
      <c r="G53" s="155"/>
      <c r="H53" s="155"/>
      <c r="I53" s="155"/>
      <c r="J53" s="155"/>
      <c r="K53" s="155"/>
      <c r="L53" s="155"/>
      <c r="M53" s="155"/>
      <c r="N53" s="155"/>
      <c r="O53" s="155"/>
      <c r="P53" s="155"/>
      <c r="Q53" s="155"/>
      <c r="R53" s="155"/>
      <c r="S53" s="155"/>
      <c r="T53" s="155"/>
      <c r="U53" s="155"/>
      <c r="V53" s="155"/>
      <c r="W53" s="155"/>
      <c r="X53" s="155"/>
      <c r="Y53" s="79"/>
    </row>
    <row r="54" spans="1:25" ht="15" hidden="1">
      <c r="A54" s="77"/>
      <c r="B54" s="77"/>
      <c r="C54" s="80"/>
      <c r="D54" s="78"/>
      <c r="E54" s="155"/>
      <c r="F54" s="155"/>
      <c r="G54" s="155"/>
      <c r="H54" s="155"/>
      <c r="I54" s="155"/>
      <c r="J54" s="155"/>
      <c r="K54" s="155"/>
      <c r="L54" s="155"/>
      <c r="M54" s="155"/>
      <c r="N54" s="155"/>
      <c r="O54" s="155"/>
      <c r="P54" s="155"/>
      <c r="Q54" s="155"/>
      <c r="R54" s="155"/>
      <c r="S54" s="155"/>
      <c r="T54" s="155"/>
      <c r="U54" s="155"/>
      <c r="V54" s="155"/>
      <c r="W54" s="155"/>
      <c r="X54" s="155"/>
      <c r="Y54" s="79"/>
    </row>
    <row r="55" spans="1:25" ht="15" hidden="1">
      <c r="A55" s="77"/>
      <c r="B55" s="77"/>
      <c r="C55" s="80"/>
      <c r="D55" s="78"/>
      <c r="E55" s="155"/>
      <c r="F55" s="155"/>
      <c r="G55" s="155"/>
      <c r="H55" s="155"/>
      <c r="I55" s="155"/>
      <c r="J55" s="155"/>
      <c r="K55" s="155"/>
      <c r="L55" s="155"/>
      <c r="M55" s="155"/>
      <c r="N55" s="155"/>
      <c r="O55" s="155"/>
      <c r="P55" s="155"/>
      <c r="Q55" s="155"/>
      <c r="R55" s="155"/>
      <c r="S55" s="155"/>
      <c r="T55" s="155"/>
      <c r="U55" s="155"/>
      <c r="V55" s="155"/>
      <c r="W55" s="155"/>
      <c r="X55" s="155"/>
      <c r="Y55" s="79"/>
    </row>
    <row r="56" spans="1:25" ht="26.25" hidden="1" customHeight="1">
      <c r="A56" s="77"/>
      <c r="B56" s="77"/>
      <c r="C56" s="80"/>
      <c r="D56" s="80"/>
      <c r="E56" s="155"/>
      <c r="F56" s="155"/>
      <c r="G56" s="155"/>
      <c r="H56" s="155"/>
      <c r="I56" s="155"/>
      <c r="J56" s="155"/>
      <c r="K56" s="155"/>
      <c r="L56" s="155"/>
      <c r="M56" s="155"/>
      <c r="N56" s="155"/>
      <c r="O56" s="155"/>
      <c r="P56" s="155"/>
      <c r="Q56" s="155"/>
      <c r="R56" s="155"/>
      <c r="S56" s="155"/>
      <c r="T56" s="155"/>
      <c r="U56" s="155"/>
      <c r="V56" s="155"/>
      <c r="W56" s="155"/>
      <c r="X56" s="155"/>
      <c r="Y56" s="79"/>
    </row>
    <row r="57" spans="1:25" ht="15" hidden="1">
      <c r="A57" s="77"/>
      <c r="B57" s="77"/>
      <c r="C57" s="80"/>
      <c r="D57" s="80"/>
      <c r="E57" s="155"/>
      <c r="F57" s="155"/>
      <c r="G57" s="155"/>
      <c r="H57" s="155"/>
      <c r="I57" s="155"/>
      <c r="J57" s="155"/>
      <c r="K57" s="155"/>
      <c r="L57" s="155"/>
      <c r="M57" s="155"/>
      <c r="N57" s="155"/>
      <c r="O57" s="155"/>
      <c r="P57" s="155"/>
      <c r="Q57" s="155"/>
      <c r="R57" s="155"/>
      <c r="S57" s="155"/>
      <c r="T57" s="155"/>
      <c r="U57" s="155"/>
      <c r="V57" s="155"/>
      <c r="W57" s="155"/>
      <c r="X57" s="155"/>
      <c r="Y57" s="79"/>
    </row>
    <row r="58" spans="1:25" ht="15" hidden="1" customHeight="1">
      <c r="A58" s="77"/>
      <c r="B58" s="77"/>
      <c r="C58" s="80"/>
      <c r="D58" s="78"/>
      <c r="H58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79"/>
    </row>
    <row r="59" spans="1:25" ht="15" hidden="1" customHeight="1">
      <c r="A59" s="77"/>
      <c r="B59" s="77"/>
      <c r="C59" s="80"/>
      <c r="D59" s="78"/>
      <c r="E59" s="151" t="s">
        <v>180</v>
      </c>
      <c r="F59" s="151"/>
      <c r="G59" s="151"/>
      <c r="H59" s="151"/>
      <c r="I59" s="151"/>
      <c r="J59" s="151"/>
      <c r="K59" s="151"/>
      <c r="L59" s="151"/>
      <c r="M59" s="151"/>
      <c r="N59" s="151"/>
      <c r="O59" s="151"/>
      <c r="P59" s="151"/>
      <c r="Q59" s="151"/>
      <c r="R59" s="151"/>
      <c r="S59" s="151"/>
      <c r="T59" s="151"/>
      <c r="U59" s="151"/>
      <c r="V59" s="151"/>
      <c r="W59" s="151"/>
      <c r="X59" s="151"/>
      <c r="Y59" s="106"/>
    </row>
    <row r="60" spans="1:25" ht="15" hidden="1" customHeight="1">
      <c r="A60" s="77"/>
      <c r="B60" s="77"/>
      <c r="C60" s="80"/>
      <c r="D60" s="78"/>
      <c r="E60" s="151" t="s">
        <v>181</v>
      </c>
      <c r="F60" s="151"/>
      <c r="G60" s="151"/>
      <c r="H60" s="151"/>
      <c r="I60" s="151"/>
      <c r="J60" s="151"/>
      <c r="K60" s="151"/>
      <c r="L60" s="151"/>
      <c r="M60" s="151"/>
      <c r="N60" s="151"/>
      <c r="O60" s="151"/>
      <c r="P60" s="151"/>
      <c r="Q60" s="151"/>
      <c r="R60" s="151"/>
      <c r="S60" s="151"/>
      <c r="T60" s="151"/>
      <c r="U60" s="151"/>
      <c r="V60" s="151"/>
      <c r="W60" s="151"/>
      <c r="X60" s="151"/>
      <c r="Y60" s="105"/>
    </row>
    <row r="61" spans="1:25" ht="15" hidden="1" customHeight="1">
      <c r="A61" s="77"/>
      <c r="B61" s="77"/>
      <c r="C61" s="80"/>
      <c r="D61" s="78"/>
      <c r="E61" s="152"/>
      <c r="F61" s="152"/>
      <c r="G61" s="152"/>
      <c r="H61" s="152"/>
      <c r="I61" s="152"/>
      <c r="J61" s="152"/>
      <c r="K61" s="152"/>
      <c r="L61" s="152"/>
      <c r="M61" s="152"/>
      <c r="N61" s="152"/>
      <c r="O61" s="152"/>
      <c r="P61" s="152"/>
      <c r="Q61" s="152"/>
      <c r="R61" s="152"/>
      <c r="S61" s="152"/>
      <c r="T61" s="152"/>
      <c r="U61" s="152"/>
      <c r="V61" s="152"/>
      <c r="W61" s="152"/>
      <c r="X61" s="152"/>
      <c r="Y61" s="105"/>
    </row>
    <row r="62" spans="1:25" ht="27.75" hidden="1" customHeight="1">
      <c r="A62" s="77"/>
      <c r="B62" s="77"/>
      <c r="C62" s="80"/>
      <c r="D62" s="78"/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78"/>
      <c r="W62" s="78"/>
      <c r="X62" s="78"/>
      <c r="Y62" s="79"/>
    </row>
    <row r="63" spans="1:25" ht="15" hidden="1">
      <c r="A63" s="77"/>
      <c r="B63" s="77"/>
      <c r="C63" s="80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8"/>
      <c r="W63" s="78"/>
      <c r="X63" s="78"/>
      <c r="Y63" s="79"/>
    </row>
    <row r="64" spans="1:25" ht="15" hidden="1">
      <c r="A64" s="77"/>
      <c r="B64" s="77"/>
      <c r="C64" s="80"/>
      <c r="D64" s="78"/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78"/>
      <c r="V64" s="78"/>
      <c r="W64" s="78"/>
      <c r="X64" s="78"/>
      <c r="Y64" s="79"/>
    </row>
    <row r="65" spans="1:25" ht="15" hidden="1">
      <c r="A65" s="77"/>
      <c r="B65" s="77"/>
      <c r="C65" s="80"/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8"/>
      <c r="W65" s="78"/>
      <c r="X65" s="78"/>
      <c r="Y65" s="79"/>
    </row>
    <row r="66" spans="1:25" ht="15" hidden="1">
      <c r="A66" s="77"/>
      <c r="B66" s="77"/>
      <c r="C66" s="80"/>
      <c r="D66" s="78"/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8"/>
      <c r="T66" s="78"/>
      <c r="U66" s="78"/>
      <c r="V66" s="78"/>
      <c r="W66" s="78"/>
      <c r="X66" s="78"/>
      <c r="Y66" s="79"/>
    </row>
    <row r="67" spans="1:25" ht="15" hidden="1">
      <c r="A67" s="77"/>
      <c r="B67" s="77"/>
      <c r="C67" s="80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78"/>
      <c r="V67" s="78"/>
      <c r="W67" s="78"/>
      <c r="X67" s="78"/>
      <c r="Y67" s="79"/>
    </row>
    <row r="68" spans="1:25" ht="90" hidden="1" customHeight="1">
      <c r="A68" s="77"/>
      <c r="B68" s="77"/>
      <c r="C68" s="80"/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80"/>
      <c r="O68" s="80"/>
      <c r="P68" s="80"/>
      <c r="Q68" s="80"/>
      <c r="R68" s="80"/>
      <c r="S68" s="80"/>
      <c r="T68" s="80"/>
      <c r="U68" s="80"/>
      <c r="V68" s="80"/>
      <c r="W68" s="80"/>
      <c r="X68" s="80"/>
      <c r="Y68" s="79"/>
    </row>
    <row r="69" spans="1:25" ht="15" hidden="1">
      <c r="A69" s="77"/>
      <c r="B69" s="77"/>
      <c r="C69" s="80"/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  <c r="O69" s="80"/>
      <c r="P69" s="80"/>
      <c r="Q69" s="80"/>
      <c r="R69" s="80"/>
      <c r="S69" s="80"/>
      <c r="T69" s="80"/>
      <c r="U69" s="80"/>
      <c r="V69" s="80"/>
      <c r="W69" s="80"/>
      <c r="X69" s="80"/>
      <c r="Y69" s="79"/>
    </row>
    <row r="70" spans="1:25" ht="26.25" hidden="1" customHeight="1">
      <c r="A70" s="77"/>
      <c r="B70" s="77"/>
      <c r="C70" s="80"/>
      <c r="D70" s="78"/>
      <c r="E70" s="89"/>
      <c r="F70" s="89"/>
      <c r="G70" s="89"/>
      <c r="H70" s="89"/>
      <c r="I70" s="89"/>
      <c r="J70" s="89"/>
      <c r="K70" s="89"/>
      <c r="L70" s="89"/>
      <c r="M70" s="89"/>
      <c r="N70" s="89"/>
      <c r="O70" s="89"/>
      <c r="P70" s="89"/>
      <c r="Q70" s="89"/>
      <c r="R70" s="89"/>
      <c r="S70" s="89"/>
      <c r="T70" s="89"/>
      <c r="U70" s="89"/>
      <c r="V70" s="89"/>
      <c r="W70" s="89"/>
      <c r="X70" s="89"/>
      <c r="Y70" s="79"/>
    </row>
    <row r="71" spans="1:25" ht="29.25" hidden="1" customHeight="1">
      <c r="A71" s="77"/>
      <c r="B71" s="77"/>
      <c r="C71" s="80"/>
      <c r="D71" s="78"/>
      <c r="E71" s="152"/>
      <c r="F71" s="152"/>
      <c r="G71" s="152"/>
      <c r="H71" s="152"/>
      <c r="I71" s="152"/>
      <c r="J71" s="152"/>
      <c r="K71" s="152"/>
      <c r="L71" s="152"/>
      <c r="M71" s="152"/>
      <c r="N71" s="152"/>
      <c r="O71" s="152"/>
      <c r="P71" s="152"/>
      <c r="Q71" s="152"/>
      <c r="R71" s="152"/>
      <c r="S71" s="152"/>
      <c r="T71" s="152"/>
      <c r="U71" s="152"/>
      <c r="V71" s="152"/>
      <c r="W71" s="152"/>
      <c r="X71" s="152"/>
      <c r="Y71" s="95"/>
    </row>
    <row r="72" spans="1:25" ht="27" hidden="1" customHeight="1">
      <c r="A72" s="77"/>
      <c r="B72" s="77"/>
      <c r="C72" s="80"/>
      <c r="D72" s="78"/>
      <c r="E72" s="89"/>
      <c r="F72" s="89"/>
      <c r="G72" s="89"/>
      <c r="H72" s="89"/>
      <c r="I72" s="89"/>
      <c r="J72" s="89"/>
      <c r="K72" s="89"/>
      <c r="L72" s="89"/>
      <c r="M72" s="89"/>
      <c r="N72" s="89"/>
      <c r="O72" s="89"/>
      <c r="P72" s="89"/>
      <c r="Q72" s="89"/>
      <c r="R72" s="89"/>
      <c r="S72" s="89"/>
      <c r="T72" s="89"/>
      <c r="U72" s="89"/>
      <c r="V72" s="89"/>
      <c r="W72" s="89"/>
      <c r="X72" s="89"/>
      <c r="Y72" s="79"/>
    </row>
    <row r="73" spans="1:25" ht="38.25" hidden="1" customHeight="1">
      <c r="A73" s="77"/>
      <c r="B73" s="77"/>
      <c r="C73" s="80"/>
      <c r="D73" s="78"/>
      <c r="E73" s="89"/>
      <c r="F73" s="89"/>
      <c r="G73" s="89"/>
      <c r="H73" s="89"/>
      <c r="I73" s="89"/>
      <c r="J73" s="89"/>
      <c r="K73" s="89"/>
      <c r="L73" s="89"/>
      <c r="M73" s="89"/>
      <c r="N73" s="89"/>
      <c r="O73" s="89"/>
      <c r="P73" s="89"/>
      <c r="Q73" s="89"/>
      <c r="R73" s="89"/>
      <c r="S73" s="89"/>
      <c r="T73" s="89"/>
      <c r="U73" s="89"/>
      <c r="V73" s="89"/>
      <c r="W73" s="89"/>
      <c r="X73" s="89"/>
      <c r="Y73" s="79"/>
    </row>
    <row r="74" spans="1:25" ht="15" hidden="1">
      <c r="A74" s="77"/>
      <c r="B74" s="77"/>
      <c r="C74" s="80"/>
      <c r="D74" s="78"/>
      <c r="E74" s="90"/>
      <c r="F74" s="90"/>
      <c r="G74" s="90"/>
      <c r="H74" s="90"/>
      <c r="I74" s="90"/>
      <c r="J74" s="90"/>
      <c r="K74" s="90"/>
      <c r="L74" s="90"/>
      <c r="M74" s="90"/>
      <c r="N74" s="90"/>
      <c r="O74" s="90"/>
      <c r="P74" s="90"/>
      <c r="Q74" s="90"/>
      <c r="R74" s="90"/>
      <c r="S74" s="90"/>
      <c r="T74" s="90"/>
      <c r="U74" s="90"/>
      <c r="V74" s="90"/>
      <c r="W74" s="90"/>
      <c r="X74" s="90"/>
      <c r="Y74" s="79"/>
    </row>
    <row r="75" spans="1:25" ht="132" hidden="1" customHeight="1">
      <c r="A75" s="77"/>
      <c r="B75" s="77"/>
      <c r="C75" s="80"/>
      <c r="D75" s="78"/>
      <c r="E75" s="90"/>
      <c r="F75" s="90"/>
      <c r="G75" s="90"/>
      <c r="H75" s="90"/>
      <c r="I75" s="90"/>
      <c r="J75" s="90"/>
      <c r="K75" s="90"/>
      <c r="L75" s="90"/>
      <c r="M75" s="90"/>
      <c r="N75" s="90"/>
      <c r="O75" s="90"/>
      <c r="P75" s="90"/>
      <c r="Q75" s="90"/>
      <c r="R75" s="90"/>
      <c r="S75" s="90"/>
      <c r="T75" s="90"/>
      <c r="U75" s="90"/>
      <c r="V75" s="90"/>
      <c r="W75" s="90"/>
      <c r="X75" s="90"/>
      <c r="Y75" s="79"/>
    </row>
    <row r="76" spans="1:25" ht="15" hidden="1">
      <c r="A76" s="77"/>
      <c r="B76" s="77"/>
      <c r="C76" s="80"/>
      <c r="D76" s="78"/>
      <c r="E76" s="145"/>
      <c r="F76" s="145"/>
      <c r="G76" s="145"/>
      <c r="H76" s="147"/>
      <c r="I76" s="148"/>
      <c r="J76" s="148"/>
      <c r="K76" s="148"/>
      <c r="L76" s="148"/>
      <c r="M76" s="148"/>
      <c r="N76" s="148"/>
      <c r="O76" s="148"/>
      <c r="P76" s="148"/>
      <c r="Q76" s="148"/>
      <c r="R76" s="148"/>
      <c r="S76" s="148"/>
      <c r="T76" s="148"/>
      <c r="U76" s="148"/>
      <c r="V76" s="148"/>
      <c r="W76" s="148"/>
      <c r="X76" s="148"/>
      <c r="Y76" s="79"/>
    </row>
    <row r="77" spans="1:25" ht="15" hidden="1" customHeight="1">
      <c r="A77" s="77"/>
      <c r="B77" s="77"/>
      <c r="C77" s="80"/>
      <c r="D77" s="78"/>
      <c r="E77" s="151" t="s">
        <v>180</v>
      </c>
      <c r="F77" s="151"/>
      <c r="G77" s="151"/>
      <c r="H77" s="151"/>
      <c r="I77" s="151"/>
      <c r="J77" s="151"/>
      <c r="K77" s="151"/>
      <c r="L77" s="151"/>
      <c r="M77" s="151"/>
      <c r="N77" s="151"/>
      <c r="O77" s="151"/>
      <c r="P77" s="151"/>
      <c r="Q77" s="151"/>
      <c r="R77" s="151"/>
      <c r="S77" s="151"/>
      <c r="T77" s="151"/>
      <c r="U77" s="151"/>
      <c r="V77" s="151"/>
      <c r="W77" s="151"/>
      <c r="X77" s="151"/>
      <c r="Y77" s="79"/>
    </row>
    <row r="78" spans="1:25" ht="15" hidden="1" customHeight="1">
      <c r="A78" s="77"/>
      <c r="B78" s="77"/>
      <c r="C78" s="80"/>
      <c r="D78" s="78"/>
      <c r="E78" s="149"/>
      <c r="F78" s="149"/>
      <c r="G78" s="149"/>
      <c r="H78" s="149"/>
      <c r="I78" s="149"/>
      <c r="J78" s="149"/>
      <c r="K78" s="150"/>
      <c r="L78" s="150"/>
      <c r="M78" s="150"/>
      <c r="N78" s="150"/>
      <c r="O78" s="150"/>
      <c r="P78" s="150"/>
      <c r="Q78" s="150"/>
      <c r="R78" s="150"/>
      <c r="S78" s="150"/>
      <c r="T78" s="150"/>
      <c r="U78" s="150"/>
      <c r="V78" s="150"/>
      <c r="W78" s="150"/>
      <c r="X78" s="150"/>
      <c r="Y78" s="79"/>
    </row>
    <row r="79" spans="1:25" ht="15" hidden="1" customHeight="1">
      <c r="A79" s="77"/>
      <c r="B79" s="77"/>
      <c r="C79" s="80"/>
      <c r="D79" s="78"/>
      <c r="E79" s="87"/>
      <c r="F79" s="86"/>
      <c r="G79" s="88"/>
      <c r="H79" s="145"/>
      <c r="I79" s="145"/>
      <c r="J79" s="145"/>
      <c r="K79" s="145"/>
      <c r="L79" s="145"/>
      <c r="M79" s="145"/>
      <c r="N79" s="145"/>
      <c r="O79" s="145"/>
      <c r="P79" s="145"/>
      <c r="Q79" s="145"/>
      <c r="R79" s="145"/>
      <c r="S79" s="145"/>
      <c r="T79" s="145"/>
      <c r="U79" s="145"/>
      <c r="V79" s="145"/>
      <c r="W79" s="145"/>
      <c r="X79" s="145"/>
      <c r="Y79" s="79"/>
    </row>
    <row r="80" spans="1:25" ht="15" hidden="1">
      <c r="A80" s="77"/>
      <c r="B80" s="77"/>
      <c r="C80" s="80"/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78"/>
      <c r="T80" s="78"/>
      <c r="U80" s="78"/>
      <c r="V80" s="78"/>
      <c r="W80" s="78"/>
      <c r="X80" s="78"/>
      <c r="Y80" s="79"/>
    </row>
    <row r="81" spans="1:27" ht="15" hidden="1">
      <c r="A81" s="77"/>
      <c r="B81" s="77"/>
      <c r="C81" s="80"/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78"/>
      <c r="S81" s="78"/>
      <c r="T81" s="78"/>
      <c r="U81" s="78"/>
      <c r="V81" s="78"/>
      <c r="W81" s="78"/>
      <c r="X81" s="78"/>
      <c r="Y81" s="79"/>
    </row>
    <row r="82" spans="1:27" ht="15" hidden="1">
      <c r="A82" s="77"/>
      <c r="B82" s="77"/>
      <c r="C82" s="80"/>
      <c r="D82" s="78"/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  <c r="R82" s="78"/>
      <c r="S82" s="78"/>
      <c r="T82" s="78"/>
      <c r="U82" s="78"/>
      <c r="V82" s="78"/>
      <c r="W82" s="78"/>
      <c r="X82" s="78"/>
      <c r="Y82" s="79"/>
    </row>
    <row r="83" spans="1:27" ht="15" hidden="1">
      <c r="A83" s="77"/>
      <c r="B83" s="77"/>
      <c r="C83" s="80"/>
      <c r="D83" s="78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  <c r="R83" s="78"/>
      <c r="S83" s="78"/>
      <c r="T83" s="78"/>
      <c r="U83" s="78"/>
      <c r="V83" s="78"/>
      <c r="W83" s="78"/>
      <c r="X83" s="78"/>
      <c r="Y83" s="79"/>
    </row>
    <row r="84" spans="1:27" ht="15" hidden="1">
      <c r="A84" s="77"/>
      <c r="B84" s="77"/>
      <c r="C84" s="80"/>
      <c r="D84" s="78"/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  <c r="R84" s="78"/>
      <c r="S84" s="78"/>
      <c r="T84" s="78"/>
      <c r="U84" s="78"/>
      <c r="V84" s="78"/>
      <c r="W84" s="78"/>
      <c r="X84" s="78"/>
      <c r="Y84" s="79"/>
    </row>
    <row r="85" spans="1:27" ht="15" hidden="1">
      <c r="A85" s="77"/>
      <c r="B85" s="77"/>
      <c r="C85" s="80"/>
      <c r="D85" s="78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  <c r="R85" s="78"/>
      <c r="S85" s="78"/>
      <c r="T85" s="78"/>
      <c r="U85" s="78"/>
      <c r="V85" s="78"/>
      <c r="W85" s="78"/>
      <c r="X85" s="78"/>
      <c r="Y85" s="79"/>
    </row>
    <row r="86" spans="1:27" ht="15" hidden="1">
      <c r="A86" s="77"/>
      <c r="B86" s="77"/>
      <c r="C86" s="80"/>
      <c r="D86" s="78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  <c r="R86" s="78"/>
      <c r="S86" s="78"/>
      <c r="T86" s="78"/>
      <c r="U86" s="78"/>
      <c r="V86" s="78"/>
      <c r="W86" s="78"/>
      <c r="X86" s="78"/>
      <c r="Y86" s="79"/>
    </row>
    <row r="87" spans="1:27" ht="15" hidden="1">
      <c r="A87" s="77"/>
      <c r="B87" s="77"/>
      <c r="C87" s="80"/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  <c r="S87" s="78"/>
      <c r="T87" s="78"/>
      <c r="U87" s="78"/>
      <c r="V87" s="78"/>
      <c r="W87" s="78"/>
      <c r="X87" s="78"/>
      <c r="Y87" s="79"/>
    </row>
    <row r="88" spans="1:27" ht="15" hidden="1">
      <c r="A88" s="77"/>
      <c r="B88" s="77"/>
      <c r="C88" s="80"/>
      <c r="D88" s="78"/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78"/>
      <c r="R88" s="78"/>
      <c r="S88" s="78"/>
      <c r="T88" s="78"/>
      <c r="U88" s="78"/>
      <c r="V88" s="78"/>
      <c r="W88" s="78"/>
      <c r="X88" s="78"/>
      <c r="Y88" s="79"/>
    </row>
    <row r="89" spans="1:27" ht="15" hidden="1">
      <c r="A89" s="77"/>
      <c r="B89" s="77"/>
      <c r="C89" s="80"/>
      <c r="D89" s="78"/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78"/>
      <c r="P89" s="78"/>
      <c r="Q89" s="78"/>
      <c r="R89" s="78"/>
      <c r="S89" s="78"/>
      <c r="T89" s="78"/>
      <c r="U89" s="78"/>
      <c r="V89" s="78"/>
      <c r="W89" s="78"/>
      <c r="X89" s="78"/>
      <c r="Y89" s="79"/>
    </row>
    <row r="90" spans="1:27" ht="15" hidden="1">
      <c r="A90" s="77"/>
      <c r="B90" s="77"/>
      <c r="C90" s="80"/>
      <c r="D90" s="78"/>
      <c r="E90" s="78"/>
      <c r="F90" s="78"/>
      <c r="G90" s="78"/>
      <c r="H90" s="78"/>
      <c r="I90" s="78"/>
      <c r="J90" s="78"/>
      <c r="K90" s="78"/>
      <c r="L90" s="78"/>
      <c r="M90" s="78"/>
      <c r="N90" s="78"/>
      <c r="O90" s="78"/>
      <c r="P90" s="78"/>
      <c r="Q90" s="78"/>
      <c r="R90" s="78"/>
      <c r="S90" s="78"/>
      <c r="T90" s="78"/>
      <c r="U90" s="78"/>
      <c r="V90" s="78"/>
      <c r="W90" s="78"/>
      <c r="X90" s="78"/>
      <c r="Y90" s="79"/>
    </row>
    <row r="91" spans="1:27" ht="27.75" hidden="1" customHeight="1">
      <c r="A91" s="77"/>
      <c r="B91" s="77"/>
      <c r="C91" s="80"/>
      <c r="D91" s="80"/>
      <c r="E91" s="80"/>
      <c r="F91" s="80"/>
      <c r="G91" s="80"/>
      <c r="H91" s="80"/>
      <c r="I91" s="80"/>
      <c r="J91" s="80"/>
      <c r="K91" s="80"/>
      <c r="L91" s="80"/>
      <c r="M91" s="80"/>
      <c r="N91" s="80"/>
      <c r="O91" s="80"/>
      <c r="P91" s="80"/>
      <c r="Q91" s="80"/>
      <c r="R91" s="80"/>
      <c r="S91" s="80"/>
      <c r="T91" s="80"/>
      <c r="U91" s="80"/>
      <c r="V91" s="80"/>
      <c r="W91" s="80"/>
      <c r="X91" s="80"/>
      <c r="Y91" s="79"/>
    </row>
    <row r="92" spans="1:27" ht="15" hidden="1">
      <c r="A92" s="77"/>
      <c r="B92" s="77"/>
      <c r="C92" s="80"/>
      <c r="D92" s="80"/>
      <c r="E92" s="80"/>
      <c r="F92" s="80"/>
      <c r="G92" s="80"/>
      <c r="H92" s="80"/>
      <c r="I92" s="80"/>
      <c r="J92" s="80"/>
      <c r="K92" s="80"/>
      <c r="L92" s="80"/>
      <c r="M92" s="80"/>
      <c r="N92" s="80"/>
      <c r="O92" s="80"/>
      <c r="P92" s="80"/>
      <c r="Q92" s="80"/>
      <c r="R92" s="80"/>
      <c r="S92" s="80"/>
      <c r="T92" s="80"/>
      <c r="U92" s="80"/>
      <c r="V92" s="80"/>
      <c r="W92" s="80"/>
      <c r="X92" s="80"/>
      <c r="Y92" s="79"/>
    </row>
    <row r="93" spans="1:27" ht="25.5" hidden="1" customHeight="1">
      <c r="A93" s="77"/>
      <c r="B93" s="77"/>
      <c r="C93" s="80"/>
      <c r="D93" s="78"/>
      <c r="E93" s="146" t="s">
        <v>145</v>
      </c>
      <c r="F93" s="146"/>
      <c r="G93" s="146"/>
      <c r="H93" s="146"/>
      <c r="I93" s="146"/>
      <c r="J93" s="146"/>
      <c r="K93" s="146"/>
      <c r="L93" s="146"/>
      <c r="M93" s="146"/>
      <c r="N93" s="146"/>
      <c r="O93" s="146"/>
      <c r="P93" s="146"/>
      <c r="Q93" s="146"/>
      <c r="R93" s="146"/>
      <c r="S93" s="146"/>
      <c r="T93" s="146"/>
      <c r="U93" s="146"/>
      <c r="V93" s="146"/>
      <c r="W93" s="146"/>
      <c r="X93" s="146"/>
      <c r="Y93" s="79"/>
    </row>
    <row r="94" spans="1:27" ht="15" hidden="1" customHeight="1">
      <c r="A94" s="77"/>
      <c r="B94" s="77"/>
      <c r="C94" s="80"/>
      <c r="D94" s="78"/>
      <c r="E94" s="78"/>
      <c r="F94" s="78"/>
      <c r="G94" s="78"/>
      <c r="H94" s="91"/>
      <c r="I94" s="91"/>
      <c r="J94" s="91"/>
      <c r="K94" s="91"/>
      <c r="L94" s="91"/>
      <c r="M94" s="91"/>
      <c r="N94" s="91"/>
      <c r="O94" s="92"/>
      <c r="P94" s="92"/>
      <c r="Q94" s="92"/>
      <c r="R94" s="92"/>
      <c r="S94" s="92"/>
      <c r="T94" s="92"/>
      <c r="U94" s="78"/>
      <c r="V94" s="78"/>
      <c r="W94" s="78"/>
      <c r="X94" s="78"/>
      <c r="Y94" s="79"/>
    </row>
    <row r="95" spans="1:27" ht="15" hidden="1" customHeight="1">
      <c r="A95" s="77"/>
      <c r="B95" s="77"/>
      <c r="C95" s="80"/>
      <c r="D95" s="78"/>
      <c r="E95" s="93"/>
      <c r="F95" s="153" t="s">
        <v>146</v>
      </c>
      <c r="G95" s="153"/>
      <c r="H95" s="153"/>
      <c r="I95" s="153"/>
      <c r="J95" s="153"/>
      <c r="K95" s="153"/>
      <c r="L95" s="153"/>
      <c r="M95" s="153"/>
      <c r="N95" s="153"/>
      <c r="O95" s="153"/>
      <c r="P95" s="153"/>
      <c r="Q95" s="153"/>
      <c r="R95" s="153"/>
      <c r="S95" s="153"/>
      <c r="T95" s="92"/>
      <c r="U95" s="78"/>
      <c r="V95" s="78"/>
      <c r="W95" s="78"/>
      <c r="X95" s="78"/>
      <c r="Y95" s="79"/>
      <c r="AA95" s="72" t="s">
        <v>147</v>
      </c>
    </row>
    <row r="96" spans="1:27" ht="15" hidden="1" customHeight="1">
      <c r="A96" s="77"/>
      <c r="B96" s="77"/>
      <c r="C96" s="80"/>
      <c r="D96" s="78"/>
      <c r="E96" s="78"/>
      <c r="F96" s="78"/>
      <c r="G96" s="78"/>
      <c r="H96" s="91"/>
      <c r="I96" s="91"/>
      <c r="J96" s="91"/>
      <c r="K96" s="91"/>
      <c r="L96" s="91"/>
      <c r="M96" s="91"/>
      <c r="N96" s="91"/>
      <c r="O96" s="92"/>
      <c r="P96" s="92"/>
      <c r="Q96" s="92"/>
      <c r="R96" s="92"/>
      <c r="S96" s="92"/>
      <c r="T96" s="92"/>
      <c r="U96" s="78"/>
      <c r="V96" s="78"/>
      <c r="W96" s="78"/>
      <c r="X96" s="78"/>
      <c r="Y96" s="79"/>
    </row>
    <row r="97" spans="1:25" ht="15" hidden="1">
      <c r="A97" s="77"/>
      <c r="B97" s="77"/>
      <c r="C97" s="80"/>
      <c r="D97" s="78"/>
      <c r="E97" s="78"/>
      <c r="F97" s="153" t="s">
        <v>148</v>
      </c>
      <c r="G97" s="153"/>
      <c r="H97" s="153"/>
      <c r="I97" s="153"/>
      <c r="J97" s="153"/>
      <c r="K97" s="153"/>
      <c r="L97" s="153"/>
      <c r="M97" s="153"/>
      <c r="N97" s="153"/>
      <c r="O97" s="153"/>
      <c r="P97" s="153"/>
      <c r="Q97" s="153"/>
      <c r="R97" s="153"/>
      <c r="S97" s="153"/>
      <c r="T97" s="153"/>
      <c r="U97" s="153"/>
      <c r="V97" s="153"/>
      <c r="W97" s="153"/>
      <c r="X97" s="153"/>
      <c r="Y97" s="79"/>
    </row>
    <row r="98" spans="1:25" ht="15" hidden="1">
      <c r="A98" s="77"/>
      <c r="B98" s="77"/>
      <c r="C98" s="80"/>
      <c r="D98" s="78"/>
      <c r="E98" s="78"/>
      <c r="F98" s="78"/>
      <c r="G98" s="78"/>
      <c r="H98" s="78"/>
      <c r="I98" s="78"/>
      <c r="J98" s="78"/>
      <c r="K98" s="78"/>
      <c r="L98" s="78"/>
      <c r="M98" s="78"/>
      <c r="N98" s="78"/>
      <c r="O98" s="78"/>
      <c r="P98" s="78"/>
      <c r="Q98" s="78"/>
      <c r="R98" s="78"/>
      <c r="S98" s="78"/>
      <c r="T98" s="78"/>
      <c r="U98" s="78"/>
      <c r="V98" s="78"/>
      <c r="W98" s="78"/>
      <c r="X98" s="78"/>
      <c r="Y98" s="79"/>
    </row>
    <row r="99" spans="1:25" ht="15" hidden="1">
      <c r="A99" s="77"/>
      <c r="B99" s="77"/>
      <c r="C99" s="80"/>
      <c r="D99" s="78"/>
      <c r="E99" s="78"/>
      <c r="F99" s="78"/>
      <c r="G99" s="78"/>
      <c r="H99" s="78"/>
      <c r="I99" s="78"/>
      <c r="J99" s="78"/>
      <c r="K99" s="78"/>
      <c r="L99" s="78"/>
      <c r="M99" s="78"/>
      <c r="N99" s="78"/>
      <c r="O99" s="78"/>
      <c r="P99" s="78"/>
      <c r="Q99" s="78"/>
      <c r="R99" s="78"/>
      <c r="S99" s="78"/>
      <c r="T99" s="78"/>
      <c r="U99" s="78"/>
      <c r="V99" s="78"/>
      <c r="W99" s="78"/>
      <c r="X99" s="78"/>
      <c r="Y99" s="79"/>
    </row>
    <row r="100" spans="1:25" ht="15" hidden="1">
      <c r="A100" s="77"/>
      <c r="B100" s="77"/>
      <c r="C100" s="80"/>
      <c r="D100" s="78"/>
      <c r="E100" s="78"/>
      <c r="F100" s="78"/>
      <c r="G100" s="78"/>
      <c r="H100" s="78"/>
      <c r="I100" s="78"/>
      <c r="J100" s="78"/>
      <c r="K100" s="78"/>
      <c r="L100" s="78"/>
      <c r="M100" s="78"/>
      <c r="N100" s="78"/>
      <c r="O100" s="78"/>
      <c r="P100" s="78"/>
      <c r="Q100" s="78"/>
      <c r="R100" s="78"/>
      <c r="S100" s="78"/>
      <c r="T100" s="78"/>
      <c r="U100" s="78"/>
      <c r="V100" s="78"/>
      <c r="W100" s="78"/>
      <c r="X100" s="78"/>
      <c r="Y100" s="79"/>
    </row>
    <row r="101" spans="1:25" ht="15" hidden="1">
      <c r="A101" s="77"/>
      <c r="B101" s="77"/>
      <c r="C101" s="80"/>
      <c r="D101" s="78"/>
      <c r="E101" s="78"/>
      <c r="F101" s="78"/>
      <c r="G101" s="78"/>
      <c r="H101" s="78"/>
      <c r="I101" s="78"/>
      <c r="J101" s="78"/>
      <c r="K101" s="78"/>
      <c r="L101" s="78"/>
      <c r="M101" s="78"/>
      <c r="N101" s="78"/>
      <c r="O101" s="78"/>
      <c r="P101" s="78"/>
      <c r="Q101" s="78"/>
      <c r="R101" s="78"/>
      <c r="S101" s="78"/>
      <c r="T101" s="78"/>
      <c r="U101" s="78"/>
      <c r="V101" s="78"/>
      <c r="W101" s="78"/>
      <c r="X101" s="78"/>
      <c r="Y101" s="79"/>
    </row>
    <row r="102" spans="1:25" ht="15" hidden="1">
      <c r="A102" s="77"/>
      <c r="B102" s="77"/>
      <c r="C102" s="80"/>
      <c r="D102" s="78"/>
      <c r="E102" s="78"/>
      <c r="F102" s="78"/>
      <c r="G102" s="78"/>
      <c r="H102" s="78"/>
      <c r="I102" s="78"/>
      <c r="J102" s="78"/>
      <c r="K102" s="78"/>
      <c r="L102" s="78"/>
      <c r="M102" s="78"/>
      <c r="N102" s="78"/>
      <c r="O102" s="78"/>
      <c r="P102" s="78"/>
      <c r="Q102" s="78"/>
      <c r="R102" s="78"/>
      <c r="S102" s="78"/>
      <c r="T102" s="78"/>
      <c r="U102" s="78"/>
      <c r="V102" s="78"/>
      <c r="W102" s="78"/>
      <c r="X102" s="78"/>
      <c r="Y102" s="79"/>
    </row>
    <row r="103" spans="1:25" ht="15" hidden="1">
      <c r="A103" s="77"/>
      <c r="B103" s="77"/>
      <c r="C103" s="80"/>
      <c r="D103" s="78"/>
      <c r="E103" s="78"/>
      <c r="F103" s="78"/>
      <c r="G103" s="78"/>
      <c r="H103" s="78"/>
      <c r="I103" s="78"/>
      <c r="J103" s="78"/>
      <c r="K103" s="78"/>
      <c r="L103" s="78"/>
      <c r="M103" s="78"/>
      <c r="N103" s="78"/>
      <c r="O103" s="78"/>
      <c r="P103" s="78"/>
      <c r="Q103" s="78"/>
      <c r="R103" s="78"/>
      <c r="S103" s="78"/>
      <c r="T103" s="78"/>
      <c r="U103" s="78"/>
      <c r="V103" s="78"/>
      <c r="W103" s="78"/>
      <c r="X103" s="78"/>
      <c r="Y103" s="79"/>
    </row>
    <row r="104" spans="1:25" ht="15" hidden="1">
      <c r="A104" s="77"/>
      <c r="B104" s="77"/>
      <c r="C104" s="80"/>
      <c r="D104" s="78"/>
      <c r="E104" s="78"/>
      <c r="F104" s="78"/>
      <c r="G104" s="78"/>
      <c r="H104" s="78"/>
      <c r="I104" s="78"/>
      <c r="J104" s="78"/>
      <c r="K104" s="78"/>
      <c r="L104" s="78"/>
      <c r="M104" s="78"/>
      <c r="N104" s="78"/>
      <c r="O104" s="78"/>
      <c r="P104" s="78"/>
      <c r="Q104" s="78"/>
      <c r="R104" s="78"/>
      <c r="S104" s="78"/>
      <c r="T104" s="78"/>
      <c r="U104" s="78"/>
      <c r="V104" s="78"/>
      <c r="W104" s="78"/>
      <c r="X104" s="78"/>
      <c r="Y104" s="79"/>
    </row>
    <row r="105" spans="1:25" ht="15" hidden="1">
      <c r="A105" s="77"/>
      <c r="B105" s="77"/>
      <c r="C105" s="80"/>
      <c r="D105" s="78"/>
      <c r="E105" s="78"/>
      <c r="F105" s="78"/>
      <c r="G105" s="78"/>
      <c r="H105" s="78"/>
      <c r="I105" s="78"/>
      <c r="J105" s="78"/>
      <c r="K105" s="78"/>
      <c r="L105" s="78"/>
      <c r="M105" s="78"/>
      <c r="N105" s="78"/>
      <c r="O105" s="78"/>
      <c r="P105" s="78"/>
      <c r="Q105" s="78"/>
      <c r="R105" s="78"/>
      <c r="S105" s="78"/>
      <c r="T105" s="78"/>
      <c r="U105" s="78"/>
      <c r="V105" s="78"/>
      <c r="W105" s="78"/>
      <c r="X105" s="78"/>
      <c r="Y105" s="79"/>
    </row>
    <row r="106" spans="1:25" ht="30" hidden="1" customHeight="1">
      <c r="A106" s="77"/>
      <c r="B106" s="77"/>
      <c r="C106" s="80"/>
      <c r="D106" s="78"/>
      <c r="E106" s="78"/>
      <c r="F106" s="78"/>
      <c r="G106" s="78"/>
      <c r="H106" s="78"/>
      <c r="I106" s="78"/>
      <c r="J106" s="78"/>
      <c r="K106" s="78"/>
      <c r="L106" s="78"/>
      <c r="M106" s="78"/>
      <c r="N106" s="78"/>
      <c r="O106" s="78"/>
      <c r="P106" s="78"/>
      <c r="Q106" s="78"/>
      <c r="R106" s="78"/>
      <c r="S106" s="78"/>
      <c r="T106" s="78"/>
      <c r="U106" s="78"/>
      <c r="V106" s="78"/>
      <c r="W106" s="78"/>
      <c r="X106" s="78"/>
      <c r="Y106" s="79"/>
    </row>
    <row r="107" spans="1:25" ht="32.25" hidden="1" customHeight="1">
      <c r="A107" s="77"/>
      <c r="B107" s="77"/>
      <c r="C107" s="80"/>
      <c r="D107" s="78"/>
      <c r="E107" s="78"/>
      <c r="F107" s="78"/>
      <c r="G107" s="78"/>
      <c r="H107" s="78"/>
      <c r="I107" s="78"/>
      <c r="J107" s="78"/>
      <c r="K107" s="78"/>
      <c r="L107" s="78"/>
      <c r="M107" s="78"/>
      <c r="N107" s="78"/>
      <c r="O107" s="78"/>
      <c r="P107" s="78"/>
      <c r="Q107" s="78"/>
      <c r="R107" s="78"/>
      <c r="S107" s="78"/>
      <c r="T107" s="78"/>
      <c r="U107" s="78"/>
      <c r="V107" s="78"/>
      <c r="W107" s="78"/>
      <c r="X107" s="78"/>
      <c r="Y107" s="79"/>
    </row>
    <row r="108" spans="1:25" ht="18" customHeight="1">
      <c r="A108" s="77"/>
      <c r="B108" s="77"/>
      <c r="C108" s="80"/>
      <c r="D108" s="80"/>
      <c r="E108" s="80"/>
      <c r="F108" s="80"/>
      <c r="G108" s="80"/>
      <c r="H108" s="80"/>
      <c r="I108" s="80"/>
      <c r="J108" s="80"/>
      <c r="K108" s="80"/>
      <c r="L108" s="80"/>
      <c r="M108" s="80"/>
      <c r="N108" s="80"/>
      <c r="O108" s="80"/>
      <c r="P108" s="80"/>
      <c r="Q108" s="80"/>
      <c r="R108" s="80"/>
      <c r="S108" s="80"/>
      <c r="T108" s="80"/>
      <c r="U108" s="80"/>
      <c r="V108" s="80"/>
      <c r="W108" s="80"/>
      <c r="X108" s="80"/>
      <c r="Y108" s="79"/>
    </row>
  </sheetData>
  <sheetProtection algorithmName="SHA-512" hashValue="ziUAdNPAyF1rzm1cB5Ij0Bd+22uDv1AbLCScMC0xrKs21mkk5HyC7N9+o5KHgW0jHo6rBMykyydnR7I6V1bZSg==" saltValue="IEm7wwcZLVeir+vDKAyLug==" spinCount="100000" sheet="1" objects="1" scenarios="1" formatColumns="0" formatRows="0"/>
  <dataConsolidate leftLabels="1"/>
  <mergeCells count="26">
    <mergeCell ref="F95:S95"/>
    <mergeCell ref="F97:X97"/>
    <mergeCell ref="E40:X40"/>
    <mergeCell ref="E41:X45"/>
    <mergeCell ref="E46:X57"/>
    <mergeCell ref="E60:X60"/>
    <mergeCell ref="E61:X61"/>
    <mergeCell ref="E35:X39"/>
    <mergeCell ref="H79:X79"/>
    <mergeCell ref="E93:X93"/>
    <mergeCell ref="E76:G76"/>
    <mergeCell ref="H76:X76"/>
    <mergeCell ref="E78:J78"/>
    <mergeCell ref="K78:X78"/>
    <mergeCell ref="E77:X77"/>
    <mergeCell ref="E71:X71"/>
    <mergeCell ref="E59:X59"/>
    <mergeCell ref="B2:G2"/>
    <mergeCell ref="B3:C3"/>
    <mergeCell ref="B5:Y5"/>
    <mergeCell ref="F22:M22"/>
    <mergeCell ref="P22:X22"/>
    <mergeCell ref="E7:X13"/>
    <mergeCell ref="E14:X19"/>
    <mergeCell ref="F21:M21"/>
    <mergeCell ref="P21:X21"/>
  </mergeCells>
  <phoneticPr fontId="8" type="noConversion"/>
  <hyperlinks>
    <hyperlink ref="E59:X59" location="Инструкция!E59" tooltip="http://tariff.expert/" display="Обратиться в службу поддержки" xr:uid="{00000000-0004-0000-0000-000000000000}"/>
    <hyperlink ref="E77:X77" location="Инструкция!E77" tooltip="http://tariff.expert/" display="Обратиться в службу поддержки" xr:uid="{00000000-0004-0000-0000-000001000000}"/>
    <hyperlink ref="E60:X60" location="Инструкция!E61" tooltip="http://tariff.expert/wiki/" display="База знаний" xr:uid="{00000000-0004-0000-0000-000002000000}"/>
  </hyperlinks>
  <pageMargins left="0.7" right="0.7" top="0.75" bottom="0.75" header="0.3" footer="0.3"/>
  <pageSetup paperSize="9" orientation="portrait" horizontalDpi="180" verticalDpi="18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REESTR_ORG">
    <tabColor indexed="47"/>
  </sheetPr>
  <dimension ref="A1:F156"/>
  <sheetViews>
    <sheetView showGridLines="0" zoomScaleNormal="100" workbookViewId="0"/>
  </sheetViews>
  <sheetFormatPr defaultRowHeight="11.25"/>
  <cols>
    <col min="1" max="16384" width="9.140625" style="4"/>
  </cols>
  <sheetData>
    <row r="1" spans="1:6">
      <c r="A1" s="4" t="s">
        <v>931</v>
      </c>
      <c r="B1" s="4" t="s">
        <v>932</v>
      </c>
      <c r="C1" s="4" t="s">
        <v>933</v>
      </c>
      <c r="D1" s="4" t="s">
        <v>934</v>
      </c>
      <c r="E1" s="4" t="s">
        <v>935</v>
      </c>
      <c r="F1" s="4" t="s">
        <v>936</v>
      </c>
    </row>
    <row r="2" spans="1:6">
      <c r="A2" s="4" t="s">
        <v>73</v>
      </c>
      <c r="B2" s="4" t="s">
        <v>1451</v>
      </c>
      <c r="C2" s="4" t="s">
        <v>1452</v>
      </c>
      <c r="D2" s="4" t="s">
        <v>1453</v>
      </c>
      <c r="E2" s="4" t="s">
        <v>1090</v>
      </c>
      <c r="F2" s="4" t="s">
        <v>941</v>
      </c>
    </row>
    <row r="3" spans="1:6">
      <c r="A3" s="4" t="s">
        <v>73</v>
      </c>
      <c r="B3" s="4" t="s">
        <v>1184</v>
      </c>
      <c r="C3" s="4" t="s">
        <v>1185</v>
      </c>
      <c r="D3" s="4" t="s">
        <v>1186</v>
      </c>
      <c r="E3" s="4" t="s">
        <v>1068</v>
      </c>
      <c r="F3" s="4" t="s">
        <v>941</v>
      </c>
    </row>
    <row r="4" spans="1:6">
      <c r="A4" s="4" t="s">
        <v>73</v>
      </c>
      <c r="B4" s="4" t="s">
        <v>1327</v>
      </c>
      <c r="C4" s="4" t="s">
        <v>1328</v>
      </c>
      <c r="D4" s="4" t="s">
        <v>1329</v>
      </c>
      <c r="E4" s="4" t="s">
        <v>1455</v>
      </c>
      <c r="F4" s="4" t="s">
        <v>941</v>
      </c>
    </row>
    <row r="5" spans="1:6">
      <c r="A5" s="4" t="s">
        <v>73</v>
      </c>
      <c r="B5" s="4" t="s">
        <v>1260</v>
      </c>
      <c r="C5" s="4" t="s">
        <v>1261</v>
      </c>
      <c r="D5" s="4" t="s">
        <v>1262</v>
      </c>
      <c r="E5" s="4" t="s">
        <v>1126</v>
      </c>
      <c r="F5" s="4" t="s">
        <v>946</v>
      </c>
    </row>
    <row r="6" spans="1:6">
      <c r="A6" s="4" t="s">
        <v>73</v>
      </c>
      <c r="B6" s="4" t="s">
        <v>1196</v>
      </c>
      <c r="C6" s="4" t="s">
        <v>1197</v>
      </c>
      <c r="D6" s="4" t="s">
        <v>1198</v>
      </c>
      <c r="E6" s="4" t="s">
        <v>1199</v>
      </c>
      <c r="F6" s="4" t="s">
        <v>941</v>
      </c>
    </row>
    <row r="7" spans="1:6">
      <c r="A7" s="4" t="s">
        <v>73</v>
      </c>
      <c r="B7" s="4" t="s">
        <v>1065</v>
      </c>
      <c r="C7" s="4" t="s">
        <v>1066</v>
      </c>
      <c r="D7" s="4" t="s">
        <v>1067</v>
      </c>
      <c r="E7" s="4" t="s">
        <v>1068</v>
      </c>
      <c r="F7" s="4" t="s">
        <v>1386</v>
      </c>
    </row>
    <row r="8" spans="1:6">
      <c r="A8" s="4" t="s">
        <v>73</v>
      </c>
      <c r="B8" s="4" t="s">
        <v>984</v>
      </c>
      <c r="C8" s="4" t="s">
        <v>985</v>
      </c>
      <c r="D8" s="4" t="s">
        <v>986</v>
      </c>
      <c r="E8" s="4" t="s">
        <v>978</v>
      </c>
      <c r="F8" s="4" t="s">
        <v>941</v>
      </c>
    </row>
    <row r="9" spans="1:6">
      <c r="A9" s="4" t="s">
        <v>73</v>
      </c>
      <c r="B9" s="4" t="s">
        <v>990</v>
      </c>
      <c r="C9" s="4" t="s">
        <v>991</v>
      </c>
      <c r="D9" s="4" t="s">
        <v>992</v>
      </c>
      <c r="E9" s="4" t="s">
        <v>978</v>
      </c>
      <c r="F9" s="4" t="s">
        <v>1387</v>
      </c>
    </row>
    <row r="10" spans="1:6">
      <c r="A10" s="4" t="s">
        <v>73</v>
      </c>
      <c r="B10" s="4" t="s">
        <v>1318</v>
      </c>
      <c r="C10" s="4" t="s">
        <v>1319</v>
      </c>
      <c r="D10" s="4" t="s">
        <v>1320</v>
      </c>
      <c r="E10" s="4" t="s">
        <v>967</v>
      </c>
      <c r="F10" s="4" t="s">
        <v>1082</v>
      </c>
    </row>
    <row r="11" spans="1:6">
      <c r="A11" s="4" t="s">
        <v>73</v>
      </c>
      <c r="B11" s="4" t="s">
        <v>976</v>
      </c>
      <c r="C11" s="4" t="s">
        <v>1420</v>
      </c>
      <c r="D11" s="4" t="s">
        <v>977</v>
      </c>
      <c r="E11" s="4" t="s">
        <v>978</v>
      </c>
      <c r="F11" s="4" t="s">
        <v>979</v>
      </c>
    </row>
    <row r="12" spans="1:6">
      <c r="A12" s="4" t="s">
        <v>73</v>
      </c>
      <c r="B12" s="4" t="s">
        <v>1180</v>
      </c>
      <c r="C12" s="4" t="s">
        <v>1181</v>
      </c>
      <c r="D12" s="4" t="s">
        <v>1182</v>
      </c>
      <c r="E12" s="4" t="s">
        <v>1183</v>
      </c>
      <c r="F12" s="4" t="s">
        <v>941</v>
      </c>
    </row>
    <row r="13" spans="1:6">
      <c r="A13" s="4" t="s">
        <v>73</v>
      </c>
      <c r="B13" s="4" t="s">
        <v>996</v>
      </c>
      <c r="C13" s="4" t="s">
        <v>1408</v>
      </c>
      <c r="D13" s="4" t="s">
        <v>997</v>
      </c>
      <c r="E13" s="4" t="s">
        <v>998</v>
      </c>
      <c r="F13" s="4" t="s">
        <v>946</v>
      </c>
    </row>
    <row r="14" spans="1:6">
      <c r="A14" s="4" t="s">
        <v>73</v>
      </c>
      <c r="B14" s="4" t="s">
        <v>1173</v>
      </c>
      <c r="C14" s="4" t="s">
        <v>1174</v>
      </c>
      <c r="D14" s="4" t="s">
        <v>1175</v>
      </c>
      <c r="E14" s="4" t="s">
        <v>1176</v>
      </c>
      <c r="F14" s="4" t="s">
        <v>946</v>
      </c>
    </row>
    <row r="15" spans="1:6">
      <c r="A15" s="4" t="s">
        <v>73</v>
      </c>
      <c r="B15" s="4" t="s">
        <v>1340</v>
      </c>
      <c r="C15" s="4" t="s">
        <v>1341</v>
      </c>
      <c r="D15" s="4" t="s">
        <v>1342</v>
      </c>
      <c r="E15" s="4" t="s">
        <v>983</v>
      </c>
      <c r="F15" s="4" t="s">
        <v>941</v>
      </c>
    </row>
    <row r="16" spans="1:6">
      <c r="A16" s="4" t="s">
        <v>73</v>
      </c>
      <c r="B16" s="4" t="s">
        <v>947</v>
      </c>
      <c r="C16" s="4" t="s">
        <v>948</v>
      </c>
      <c r="D16" s="4" t="s">
        <v>949</v>
      </c>
      <c r="E16" s="4" t="s">
        <v>950</v>
      </c>
      <c r="F16" s="4" t="s">
        <v>951</v>
      </c>
    </row>
    <row r="17" spans="1:6">
      <c r="A17" s="4" t="s">
        <v>73</v>
      </c>
      <c r="B17" s="4" t="s">
        <v>1316</v>
      </c>
      <c r="C17" s="4" t="s">
        <v>1469</v>
      </c>
      <c r="D17" s="4" t="s">
        <v>1317</v>
      </c>
      <c r="E17" s="4" t="s">
        <v>971</v>
      </c>
      <c r="F17" s="4" t="s">
        <v>979</v>
      </c>
    </row>
    <row r="18" spans="1:6">
      <c r="A18" s="4" t="s">
        <v>73</v>
      </c>
      <c r="B18" s="4" t="s">
        <v>1024</v>
      </c>
      <c r="C18" s="4" t="s">
        <v>1025</v>
      </c>
      <c r="D18" s="4" t="s">
        <v>1026</v>
      </c>
      <c r="E18" s="4" t="s">
        <v>1027</v>
      </c>
      <c r="F18" s="4" t="s">
        <v>951</v>
      </c>
    </row>
    <row r="19" spans="1:6">
      <c r="A19" s="4" t="s">
        <v>73</v>
      </c>
      <c r="B19" s="4" t="s">
        <v>1094</v>
      </c>
      <c r="C19" s="4" t="s">
        <v>1409</v>
      </c>
      <c r="D19" s="4" t="s">
        <v>1095</v>
      </c>
      <c r="E19" s="4" t="s">
        <v>1096</v>
      </c>
      <c r="F19" s="4" t="s">
        <v>946</v>
      </c>
    </row>
    <row r="20" spans="1:6">
      <c r="A20" s="4" t="s">
        <v>73</v>
      </c>
      <c r="B20" s="4" t="s">
        <v>1221</v>
      </c>
      <c r="C20" s="4" t="s">
        <v>1222</v>
      </c>
      <c r="D20" s="4" t="s">
        <v>1223</v>
      </c>
      <c r="E20" s="4" t="s">
        <v>1176</v>
      </c>
      <c r="F20" s="4" t="s">
        <v>1386</v>
      </c>
    </row>
    <row r="21" spans="1:6">
      <c r="A21" s="4" t="s">
        <v>73</v>
      </c>
      <c r="B21" s="4" t="s">
        <v>1337</v>
      </c>
      <c r="C21" s="4" t="s">
        <v>1338</v>
      </c>
      <c r="D21" s="4" t="s">
        <v>1339</v>
      </c>
      <c r="E21" s="4" t="s">
        <v>983</v>
      </c>
      <c r="F21" s="4" t="s">
        <v>941</v>
      </c>
    </row>
    <row r="22" spans="1:6">
      <c r="A22" s="4" t="s">
        <v>73</v>
      </c>
      <c r="B22" s="4" t="s">
        <v>1005</v>
      </c>
      <c r="C22" s="4" t="s">
        <v>1006</v>
      </c>
      <c r="D22" s="4" t="s">
        <v>1007</v>
      </c>
      <c r="E22" s="4" t="s">
        <v>1008</v>
      </c>
      <c r="F22" s="4" t="s">
        <v>941</v>
      </c>
    </row>
    <row r="23" spans="1:6">
      <c r="A23" s="4" t="s">
        <v>73</v>
      </c>
      <c r="B23" s="4" t="s">
        <v>1287</v>
      </c>
      <c r="C23" s="4" t="s">
        <v>1454</v>
      </c>
      <c r="D23" s="4" t="s">
        <v>1288</v>
      </c>
      <c r="E23" s="4" t="s">
        <v>1289</v>
      </c>
      <c r="F23" s="4" t="s">
        <v>975</v>
      </c>
    </row>
    <row r="24" spans="1:6">
      <c r="A24" s="4" t="s">
        <v>73</v>
      </c>
      <c r="B24" s="4" t="s">
        <v>1036</v>
      </c>
      <c r="C24" s="4" t="s">
        <v>1037</v>
      </c>
      <c r="D24" s="4" t="s">
        <v>1038</v>
      </c>
      <c r="E24" s="4" t="s">
        <v>978</v>
      </c>
      <c r="F24" s="4" t="s">
        <v>941</v>
      </c>
    </row>
    <row r="25" spans="1:6">
      <c r="A25" s="4" t="s">
        <v>73</v>
      </c>
      <c r="B25" s="4" t="s">
        <v>942</v>
      </c>
      <c r="C25" s="4" t="s">
        <v>943</v>
      </c>
      <c r="D25" s="4" t="s">
        <v>944</v>
      </c>
      <c r="E25" s="4" t="s">
        <v>945</v>
      </c>
      <c r="F25" s="4" t="s">
        <v>946</v>
      </c>
    </row>
    <row r="26" spans="1:6">
      <c r="A26" s="4" t="s">
        <v>73</v>
      </c>
      <c r="B26" s="4" t="s">
        <v>1177</v>
      </c>
      <c r="C26" s="4" t="s">
        <v>1178</v>
      </c>
      <c r="D26" s="4" t="s">
        <v>944</v>
      </c>
      <c r="E26" s="4" t="s">
        <v>1179</v>
      </c>
      <c r="F26" s="4" t="s">
        <v>941</v>
      </c>
    </row>
    <row r="27" spans="1:6">
      <c r="A27" s="4" t="s">
        <v>73</v>
      </c>
      <c r="B27" s="4" t="s">
        <v>1154</v>
      </c>
      <c r="C27" s="4" t="s">
        <v>1155</v>
      </c>
      <c r="D27" s="4" t="s">
        <v>1156</v>
      </c>
      <c r="E27" s="4" t="s">
        <v>1027</v>
      </c>
      <c r="F27" s="4" t="s">
        <v>941</v>
      </c>
    </row>
    <row r="28" spans="1:6">
      <c r="A28" s="4" t="s">
        <v>73</v>
      </c>
      <c r="B28" s="4" t="s">
        <v>1380</v>
      </c>
      <c r="C28" s="4" t="s">
        <v>1381</v>
      </c>
      <c r="D28" s="4" t="s">
        <v>1382</v>
      </c>
      <c r="E28" s="4" t="s">
        <v>998</v>
      </c>
      <c r="F28" s="4" t="s">
        <v>941</v>
      </c>
    </row>
    <row r="29" spans="1:6">
      <c r="A29" s="4" t="s">
        <v>73</v>
      </c>
      <c r="B29" s="4" t="s">
        <v>1375</v>
      </c>
      <c r="C29" s="4" t="s">
        <v>1438</v>
      </c>
      <c r="D29" s="4" t="s">
        <v>1376</v>
      </c>
      <c r="E29" s="4" t="s">
        <v>1015</v>
      </c>
      <c r="F29" s="4" t="s">
        <v>946</v>
      </c>
    </row>
    <row r="30" spans="1:6">
      <c r="A30" s="4" t="s">
        <v>73</v>
      </c>
      <c r="B30" s="4" t="s">
        <v>1056</v>
      </c>
      <c r="C30" s="4" t="s">
        <v>1057</v>
      </c>
      <c r="D30" s="4" t="s">
        <v>1058</v>
      </c>
      <c r="E30" s="4" t="s">
        <v>999</v>
      </c>
      <c r="F30" s="4" t="s">
        <v>1000</v>
      </c>
    </row>
    <row r="31" spans="1:6">
      <c r="A31" s="4" t="s">
        <v>73</v>
      </c>
      <c r="B31" s="4" t="s">
        <v>1079</v>
      </c>
      <c r="C31" s="4" t="s">
        <v>1080</v>
      </c>
      <c r="D31" s="4" t="s">
        <v>1081</v>
      </c>
      <c r="E31" s="4" t="s">
        <v>1069</v>
      </c>
      <c r="F31" s="4" t="s">
        <v>1082</v>
      </c>
    </row>
    <row r="32" spans="1:6">
      <c r="A32" s="4" t="s">
        <v>73</v>
      </c>
      <c r="B32" s="4" t="s">
        <v>1120</v>
      </c>
      <c r="C32" s="4" t="s">
        <v>1121</v>
      </c>
      <c r="D32" s="4" t="s">
        <v>1122</v>
      </c>
      <c r="E32" s="4" t="s">
        <v>955</v>
      </c>
      <c r="F32" s="4" t="s">
        <v>946</v>
      </c>
    </row>
    <row r="33" spans="1:6">
      <c r="A33" s="4" t="s">
        <v>73</v>
      </c>
      <c r="B33" s="4" t="s">
        <v>1366</v>
      </c>
      <c r="C33" s="4" t="s">
        <v>1367</v>
      </c>
      <c r="D33" s="4" t="s">
        <v>1368</v>
      </c>
      <c r="E33" s="4" t="s">
        <v>1004</v>
      </c>
      <c r="F33" s="4" t="s">
        <v>975</v>
      </c>
    </row>
    <row r="34" spans="1:6">
      <c r="A34" s="4" t="s">
        <v>73</v>
      </c>
      <c r="B34" s="4" t="s">
        <v>1012</v>
      </c>
      <c r="C34" s="4" t="s">
        <v>1013</v>
      </c>
      <c r="D34" s="4" t="s">
        <v>1014</v>
      </c>
      <c r="E34" s="4" t="s">
        <v>1015</v>
      </c>
      <c r="F34" s="4" t="s">
        <v>941</v>
      </c>
    </row>
    <row r="35" spans="1:6">
      <c r="A35" s="4" t="s">
        <v>73</v>
      </c>
      <c r="B35" s="4" t="s">
        <v>1363</v>
      </c>
      <c r="C35" s="4" t="s">
        <v>1364</v>
      </c>
      <c r="D35" s="4" t="s">
        <v>1365</v>
      </c>
      <c r="E35" s="4" t="s">
        <v>971</v>
      </c>
      <c r="F35" s="4" t="s">
        <v>941</v>
      </c>
    </row>
    <row r="36" spans="1:6">
      <c r="A36" s="4" t="s">
        <v>73</v>
      </c>
      <c r="B36" s="4" t="s">
        <v>1113</v>
      </c>
      <c r="C36" s="4" t="s">
        <v>1114</v>
      </c>
      <c r="D36" s="4" t="s">
        <v>1115</v>
      </c>
      <c r="E36" s="4" t="s">
        <v>1116</v>
      </c>
      <c r="F36" s="4" t="s">
        <v>1000</v>
      </c>
    </row>
    <row r="37" spans="1:6">
      <c r="A37" s="4" t="s">
        <v>73</v>
      </c>
      <c r="B37" s="4" t="s">
        <v>1405</v>
      </c>
      <c r="C37" s="4" t="s">
        <v>1406</v>
      </c>
      <c r="D37" s="4" t="s">
        <v>1407</v>
      </c>
      <c r="E37" s="4" t="s">
        <v>1116</v>
      </c>
      <c r="F37" s="4" t="s">
        <v>946</v>
      </c>
    </row>
    <row r="38" spans="1:6">
      <c r="A38" s="4" t="s">
        <v>73</v>
      </c>
      <c r="B38" s="4" t="s">
        <v>1190</v>
      </c>
      <c r="C38" s="4" t="s">
        <v>1191</v>
      </c>
      <c r="D38" s="4" t="s">
        <v>1192</v>
      </c>
      <c r="E38" s="4" t="s">
        <v>1116</v>
      </c>
      <c r="F38" s="4" t="s">
        <v>941</v>
      </c>
    </row>
    <row r="39" spans="1:6">
      <c r="A39" s="4" t="s">
        <v>73</v>
      </c>
      <c r="B39" s="4" t="s">
        <v>1465</v>
      </c>
      <c r="C39" s="4" t="s">
        <v>1466</v>
      </c>
      <c r="D39" s="4" t="s">
        <v>1467</v>
      </c>
      <c r="E39" s="4" t="s">
        <v>1468</v>
      </c>
      <c r="F39" s="4" t="s">
        <v>941</v>
      </c>
    </row>
    <row r="40" spans="1:6">
      <c r="A40" s="4" t="s">
        <v>73</v>
      </c>
      <c r="B40" s="4" t="s">
        <v>1324</v>
      </c>
      <c r="C40" s="4" t="s">
        <v>1325</v>
      </c>
      <c r="D40" s="4" t="s">
        <v>1326</v>
      </c>
      <c r="E40" s="4" t="s">
        <v>1437</v>
      </c>
      <c r="F40" s="4" t="s">
        <v>941</v>
      </c>
    </row>
    <row r="41" spans="1:6">
      <c r="A41" s="4" t="s">
        <v>73</v>
      </c>
      <c r="B41" s="4" t="s">
        <v>1290</v>
      </c>
      <c r="C41" s="4" t="s">
        <v>1291</v>
      </c>
      <c r="D41" s="4" t="s">
        <v>1292</v>
      </c>
      <c r="E41" s="4" t="s">
        <v>1293</v>
      </c>
      <c r="F41" s="4" t="s">
        <v>941</v>
      </c>
    </row>
    <row r="42" spans="1:6">
      <c r="A42" s="4" t="s">
        <v>73</v>
      </c>
      <c r="B42" s="4" t="s">
        <v>1349</v>
      </c>
      <c r="C42" s="4" t="s">
        <v>1350</v>
      </c>
      <c r="D42" s="4" t="s">
        <v>1351</v>
      </c>
      <c r="E42" s="4" t="s">
        <v>963</v>
      </c>
      <c r="F42" s="4" t="s">
        <v>946</v>
      </c>
    </row>
    <row r="43" spans="1:6">
      <c r="A43" s="4" t="s">
        <v>73</v>
      </c>
      <c r="B43" s="4" t="s">
        <v>1200</v>
      </c>
      <c r="C43" s="4" t="s">
        <v>1201</v>
      </c>
      <c r="D43" s="4" t="s">
        <v>1202</v>
      </c>
      <c r="E43" s="4" t="s">
        <v>1069</v>
      </c>
      <c r="F43" s="4" t="s">
        <v>941</v>
      </c>
    </row>
    <row r="44" spans="1:6">
      <c r="A44" s="4" t="s">
        <v>73</v>
      </c>
      <c r="B44" s="4" t="s">
        <v>1462</v>
      </c>
      <c r="C44" s="4" t="s">
        <v>1463</v>
      </c>
      <c r="D44" s="4" t="s">
        <v>1464</v>
      </c>
      <c r="E44" s="4" t="s">
        <v>959</v>
      </c>
      <c r="F44" s="4" t="s">
        <v>941</v>
      </c>
    </row>
    <row r="45" spans="1:6">
      <c r="A45" s="4" t="s">
        <v>73</v>
      </c>
      <c r="B45" s="4" t="s">
        <v>1251</v>
      </c>
      <c r="C45" s="4" t="s">
        <v>1252</v>
      </c>
      <c r="D45" s="4" t="s">
        <v>1253</v>
      </c>
      <c r="E45" s="4" t="s">
        <v>959</v>
      </c>
      <c r="F45" s="4" t="s">
        <v>941</v>
      </c>
    </row>
    <row r="46" spans="1:6">
      <c r="A46" s="4" t="s">
        <v>73</v>
      </c>
      <c r="B46" s="4" t="s">
        <v>1442</v>
      </c>
      <c r="C46" s="4" t="s">
        <v>1443</v>
      </c>
      <c r="D46" s="4" t="s">
        <v>1444</v>
      </c>
      <c r="E46" s="4" t="s">
        <v>1069</v>
      </c>
      <c r="F46" s="4" t="s">
        <v>1082</v>
      </c>
    </row>
    <row r="47" spans="1:6">
      <c r="A47" s="4" t="s">
        <v>73</v>
      </c>
      <c r="B47" s="4" t="s">
        <v>993</v>
      </c>
      <c r="C47" s="4" t="s">
        <v>994</v>
      </c>
      <c r="D47" s="4" t="s">
        <v>995</v>
      </c>
      <c r="E47" s="4" t="s">
        <v>959</v>
      </c>
      <c r="F47" s="4" t="s">
        <v>946</v>
      </c>
    </row>
    <row r="48" spans="1:6">
      <c r="A48" s="4" t="s">
        <v>73</v>
      </c>
      <c r="B48" s="4" t="s">
        <v>1309</v>
      </c>
      <c r="C48" s="4" t="s">
        <v>1310</v>
      </c>
      <c r="D48" s="4" t="s">
        <v>1311</v>
      </c>
      <c r="E48" s="4" t="s">
        <v>1312</v>
      </c>
      <c r="F48" s="4" t="s">
        <v>941</v>
      </c>
    </row>
    <row r="49" spans="1:6">
      <c r="A49" s="4" t="s">
        <v>73</v>
      </c>
      <c r="B49" s="4" t="s">
        <v>1238</v>
      </c>
      <c r="C49" s="4" t="s">
        <v>1239</v>
      </c>
      <c r="D49" s="4" t="s">
        <v>1240</v>
      </c>
      <c r="E49" s="4" t="s">
        <v>1241</v>
      </c>
      <c r="F49" s="4" t="s">
        <v>941</v>
      </c>
    </row>
    <row r="50" spans="1:6">
      <c r="A50" s="4" t="s">
        <v>73</v>
      </c>
      <c r="B50" s="4" t="s">
        <v>1263</v>
      </c>
      <c r="C50" s="4" t="s">
        <v>1264</v>
      </c>
      <c r="D50" s="4" t="s">
        <v>1265</v>
      </c>
      <c r="E50" s="4" t="s">
        <v>1126</v>
      </c>
      <c r="F50" s="4" t="s">
        <v>941</v>
      </c>
    </row>
    <row r="51" spans="1:6">
      <c r="A51" s="4" t="s">
        <v>73</v>
      </c>
      <c r="B51" s="4" t="s">
        <v>1297</v>
      </c>
      <c r="C51" s="4" t="s">
        <v>1298</v>
      </c>
      <c r="D51" s="4" t="s">
        <v>1299</v>
      </c>
      <c r="E51" s="4" t="s">
        <v>1199</v>
      </c>
      <c r="F51" s="4" t="s">
        <v>941</v>
      </c>
    </row>
    <row r="52" spans="1:6">
      <c r="A52" s="4" t="s">
        <v>73</v>
      </c>
      <c r="B52" s="4" t="s">
        <v>1346</v>
      </c>
      <c r="C52" s="4" t="s">
        <v>1347</v>
      </c>
      <c r="D52" s="4" t="s">
        <v>1348</v>
      </c>
      <c r="E52" s="4" t="s">
        <v>959</v>
      </c>
      <c r="F52" s="4" t="s">
        <v>941</v>
      </c>
    </row>
    <row r="53" spans="1:6">
      <c r="A53" s="4" t="s">
        <v>73</v>
      </c>
      <c r="B53" s="4" t="s">
        <v>1009</v>
      </c>
      <c r="C53" s="4" t="s">
        <v>1010</v>
      </c>
      <c r="D53" s="4" t="s">
        <v>1011</v>
      </c>
      <c r="E53" s="4" t="s">
        <v>983</v>
      </c>
      <c r="F53" s="4" t="s">
        <v>946</v>
      </c>
    </row>
    <row r="54" spans="1:6">
      <c r="A54" s="4" t="s">
        <v>73</v>
      </c>
      <c r="B54" s="4" t="s">
        <v>1091</v>
      </c>
      <c r="C54" s="4" t="s">
        <v>1404</v>
      </c>
      <c r="D54" s="4" t="s">
        <v>1092</v>
      </c>
      <c r="E54" s="4" t="s">
        <v>1093</v>
      </c>
      <c r="F54" s="4" t="s">
        <v>1000</v>
      </c>
    </row>
    <row r="55" spans="1:6">
      <c r="A55" s="4" t="s">
        <v>73</v>
      </c>
      <c r="B55" s="4" t="s">
        <v>1456</v>
      </c>
      <c r="C55" s="4" t="s">
        <v>1457</v>
      </c>
      <c r="D55" s="4" t="s">
        <v>1458</v>
      </c>
      <c r="E55" s="4" t="s">
        <v>967</v>
      </c>
      <c r="F55" s="4" t="s">
        <v>946</v>
      </c>
    </row>
    <row r="56" spans="1:6">
      <c r="A56" s="4" t="s">
        <v>73</v>
      </c>
      <c r="B56" s="4" t="s">
        <v>1254</v>
      </c>
      <c r="C56" s="4" t="s">
        <v>1255</v>
      </c>
      <c r="D56" s="4" t="s">
        <v>1256</v>
      </c>
      <c r="E56" s="4" t="s">
        <v>983</v>
      </c>
      <c r="F56" s="4" t="s">
        <v>941</v>
      </c>
    </row>
    <row r="57" spans="1:6">
      <c r="A57" s="4" t="s">
        <v>73</v>
      </c>
      <c r="B57" s="4" t="s">
        <v>1117</v>
      </c>
      <c r="C57" s="4" t="s">
        <v>1118</v>
      </c>
      <c r="D57" s="4" t="s">
        <v>1119</v>
      </c>
      <c r="E57" s="4" t="s">
        <v>983</v>
      </c>
      <c r="F57" s="4" t="s">
        <v>946</v>
      </c>
    </row>
    <row r="58" spans="1:6">
      <c r="A58" s="4" t="s">
        <v>73</v>
      </c>
      <c r="B58" s="4" t="s">
        <v>1248</v>
      </c>
      <c r="C58" s="4" t="s">
        <v>1249</v>
      </c>
      <c r="D58" s="4" t="s">
        <v>1250</v>
      </c>
      <c r="E58" s="4" t="s">
        <v>1052</v>
      </c>
      <c r="F58" s="4" t="s">
        <v>941</v>
      </c>
    </row>
    <row r="59" spans="1:6">
      <c r="A59" s="4" t="s">
        <v>73</v>
      </c>
      <c r="B59" s="4" t="s">
        <v>1070</v>
      </c>
      <c r="C59" s="4" t="s">
        <v>1071</v>
      </c>
      <c r="D59" s="4" t="s">
        <v>1072</v>
      </c>
      <c r="E59" s="4" t="s">
        <v>1052</v>
      </c>
      <c r="F59" s="4" t="s">
        <v>941</v>
      </c>
    </row>
    <row r="60" spans="1:6">
      <c r="A60" s="4" t="s">
        <v>73</v>
      </c>
      <c r="B60" s="4" t="s">
        <v>980</v>
      </c>
      <c r="C60" s="4" t="s">
        <v>981</v>
      </c>
      <c r="D60" s="4" t="s">
        <v>982</v>
      </c>
      <c r="E60" s="4" t="s">
        <v>983</v>
      </c>
      <c r="F60" s="4" t="s">
        <v>946</v>
      </c>
    </row>
    <row r="61" spans="1:6">
      <c r="A61" s="4" t="s">
        <v>73</v>
      </c>
      <c r="B61" s="4" t="s">
        <v>1020</v>
      </c>
      <c r="C61" s="4" t="s">
        <v>1021</v>
      </c>
      <c r="D61" s="4" t="s">
        <v>1022</v>
      </c>
      <c r="E61" s="4" t="s">
        <v>940</v>
      </c>
      <c r="F61" s="4" t="s">
        <v>941</v>
      </c>
    </row>
    <row r="62" spans="1:6">
      <c r="A62" s="4" t="s">
        <v>73</v>
      </c>
      <c r="B62" s="4" t="s">
        <v>1100</v>
      </c>
      <c r="C62" s="4" t="s">
        <v>1101</v>
      </c>
      <c r="D62" s="4" t="s">
        <v>1102</v>
      </c>
      <c r="E62" s="4" t="s">
        <v>1093</v>
      </c>
      <c r="F62" s="4" t="s">
        <v>941</v>
      </c>
    </row>
    <row r="63" spans="1:6">
      <c r="A63" s="4" t="s">
        <v>73</v>
      </c>
      <c r="B63" s="4" t="s">
        <v>1242</v>
      </c>
      <c r="C63" s="4" t="s">
        <v>1243</v>
      </c>
      <c r="D63" s="4" t="s">
        <v>1244</v>
      </c>
      <c r="E63" s="4" t="s">
        <v>1052</v>
      </c>
      <c r="F63" s="4" t="s">
        <v>941</v>
      </c>
    </row>
    <row r="64" spans="1:6">
      <c r="A64" s="4" t="s">
        <v>73</v>
      </c>
      <c r="B64" s="4" t="s">
        <v>1144</v>
      </c>
      <c r="C64" s="4" t="s">
        <v>1145</v>
      </c>
      <c r="D64" s="4" t="s">
        <v>1146</v>
      </c>
      <c r="E64" s="4" t="s">
        <v>940</v>
      </c>
      <c r="F64" s="4" t="s">
        <v>941</v>
      </c>
    </row>
    <row r="65" spans="1:6">
      <c r="A65" s="4" t="s">
        <v>73</v>
      </c>
      <c r="B65" s="4" t="s">
        <v>1266</v>
      </c>
      <c r="C65" s="4" t="s">
        <v>1267</v>
      </c>
      <c r="D65" s="4" t="s">
        <v>1268</v>
      </c>
      <c r="E65" s="4" t="s">
        <v>1269</v>
      </c>
      <c r="F65" s="4" t="s">
        <v>941</v>
      </c>
    </row>
    <row r="66" spans="1:6">
      <c r="A66" s="4" t="s">
        <v>73</v>
      </c>
      <c r="B66" s="4" t="s">
        <v>1377</v>
      </c>
      <c r="C66" s="4" t="s">
        <v>1378</v>
      </c>
      <c r="D66" s="4" t="s">
        <v>1379</v>
      </c>
      <c r="E66" s="4" t="s">
        <v>1093</v>
      </c>
      <c r="F66" s="4" t="s">
        <v>941</v>
      </c>
    </row>
    <row r="67" spans="1:6">
      <c r="A67" s="4" t="s">
        <v>73</v>
      </c>
      <c r="B67" s="4" t="s">
        <v>1306</v>
      </c>
      <c r="C67" s="4" t="s">
        <v>1307</v>
      </c>
      <c r="D67" s="4" t="s">
        <v>1308</v>
      </c>
      <c r="E67" s="4" t="s">
        <v>1277</v>
      </c>
      <c r="F67" s="4" t="s">
        <v>941</v>
      </c>
    </row>
    <row r="68" spans="1:6">
      <c r="A68" s="4" t="s">
        <v>73</v>
      </c>
      <c r="B68" s="4" t="s">
        <v>1235</v>
      </c>
      <c r="C68" s="4" t="s">
        <v>1236</v>
      </c>
      <c r="D68" s="4" t="s">
        <v>1237</v>
      </c>
      <c r="E68" s="4" t="s">
        <v>963</v>
      </c>
      <c r="F68" s="4" t="s">
        <v>941</v>
      </c>
    </row>
    <row r="69" spans="1:6">
      <c r="A69" s="4" t="s">
        <v>73</v>
      </c>
      <c r="B69" s="4" t="s">
        <v>1343</v>
      </c>
      <c r="C69" s="4" t="s">
        <v>1344</v>
      </c>
      <c r="D69" s="4" t="s">
        <v>1345</v>
      </c>
      <c r="E69" s="4" t="s">
        <v>983</v>
      </c>
      <c r="F69" s="4" t="s">
        <v>1082</v>
      </c>
    </row>
    <row r="70" spans="1:6">
      <c r="A70" s="4" t="s">
        <v>73</v>
      </c>
      <c r="B70" s="4" t="s">
        <v>1227</v>
      </c>
      <c r="C70" s="4" t="s">
        <v>1228</v>
      </c>
      <c r="D70" s="4" t="s">
        <v>1229</v>
      </c>
      <c r="E70" s="4" t="s">
        <v>1230</v>
      </c>
      <c r="F70" s="4" t="s">
        <v>941</v>
      </c>
    </row>
    <row r="71" spans="1:6">
      <c r="A71" s="4" t="s">
        <v>73</v>
      </c>
      <c r="B71" s="4" t="s">
        <v>1039</v>
      </c>
      <c r="C71" s="4" t="s">
        <v>1040</v>
      </c>
      <c r="D71" s="4" t="s">
        <v>1041</v>
      </c>
      <c r="E71" s="4" t="s">
        <v>1023</v>
      </c>
      <c r="F71" s="4" t="s">
        <v>941</v>
      </c>
    </row>
    <row r="72" spans="1:6">
      <c r="A72" s="4" t="s">
        <v>73</v>
      </c>
      <c r="B72" s="4" t="s">
        <v>1053</v>
      </c>
      <c r="C72" s="4" t="s">
        <v>1054</v>
      </c>
      <c r="D72" s="4" t="s">
        <v>1055</v>
      </c>
      <c r="E72" s="4" t="s">
        <v>983</v>
      </c>
      <c r="F72" s="4" t="s">
        <v>975</v>
      </c>
    </row>
    <row r="73" spans="1:6">
      <c r="A73" s="4" t="s">
        <v>73</v>
      </c>
      <c r="B73" s="4" t="s">
        <v>1294</v>
      </c>
      <c r="C73" s="4" t="s">
        <v>1295</v>
      </c>
      <c r="D73" s="4" t="s">
        <v>1296</v>
      </c>
      <c r="E73" s="4" t="s">
        <v>998</v>
      </c>
      <c r="F73" s="4" t="s">
        <v>941</v>
      </c>
    </row>
    <row r="74" spans="1:6">
      <c r="A74" s="4" t="s">
        <v>73</v>
      </c>
      <c r="B74" s="4" t="s">
        <v>1042</v>
      </c>
      <c r="C74" s="4" t="s">
        <v>1043</v>
      </c>
      <c r="D74" s="4" t="s">
        <v>1044</v>
      </c>
      <c r="E74" s="4" t="s">
        <v>1031</v>
      </c>
      <c r="F74" s="4" t="s">
        <v>979</v>
      </c>
    </row>
    <row r="75" spans="1:6">
      <c r="A75" s="4" t="s">
        <v>73</v>
      </c>
      <c r="B75" s="4" t="s">
        <v>1445</v>
      </c>
      <c r="C75" s="4" t="s">
        <v>1446</v>
      </c>
      <c r="D75" s="4" t="s">
        <v>1447</v>
      </c>
      <c r="E75" s="4" t="s">
        <v>1069</v>
      </c>
      <c r="F75" s="4" t="s">
        <v>1082</v>
      </c>
    </row>
    <row r="76" spans="1:6">
      <c r="A76" s="4" t="s">
        <v>73</v>
      </c>
      <c r="B76" s="4" t="s">
        <v>968</v>
      </c>
      <c r="C76" s="4" t="s">
        <v>969</v>
      </c>
      <c r="D76" s="4" t="s">
        <v>970</v>
      </c>
      <c r="E76" s="4" t="s">
        <v>971</v>
      </c>
      <c r="F76" s="4" t="s">
        <v>946</v>
      </c>
    </row>
    <row r="77" spans="1:6">
      <c r="A77" s="4" t="s">
        <v>73</v>
      </c>
      <c r="B77" s="4" t="s">
        <v>1157</v>
      </c>
      <c r="C77" s="4" t="s">
        <v>1158</v>
      </c>
      <c r="D77" s="4" t="s">
        <v>1159</v>
      </c>
      <c r="E77" s="4" t="s">
        <v>1160</v>
      </c>
      <c r="F77" s="4" t="s">
        <v>1082</v>
      </c>
    </row>
    <row r="78" spans="1:6">
      <c r="A78" s="4" t="s">
        <v>73</v>
      </c>
      <c r="B78" s="4" t="s">
        <v>1274</v>
      </c>
      <c r="C78" s="4" t="s">
        <v>1275</v>
      </c>
      <c r="D78" s="4" t="s">
        <v>1276</v>
      </c>
      <c r="E78" s="4" t="s">
        <v>1277</v>
      </c>
      <c r="F78" s="4" t="s">
        <v>941</v>
      </c>
    </row>
    <row r="79" spans="1:6">
      <c r="A79" s="4" t="s">
        <v>73</v>
      </c>
      <c r="B79" s="4" t="s">
        <v>1087</v>
      </c>
      <c r="C79" s="4" t="s">
        <v>1088</v>
      </c>
      <c r="D79" s="4" t="s">
        <v>1089</v>
      </c>
      <c r="E79" s="4" t="s">
        <v>1090</v>
      </c>
      <c r="F79" s="4" t="s">
        <v>941</v>
      </c>
    </row>
    <row r="80" spans="1:6">
      <c r="A80" s="4" t="s">
        <v>73</v>
      </c>
      <c r="B80" s="4" t="s">
        <v>1076</v>
      </c>
      <c r="C80" s="4" t="s">
        <v>1077</v>
      </c>
      <c r="D80" s="4" t="s">
        <v>1078</v>
      </c>
      <c r="E80" s="4" t="s">
        <v>999</v>
      </c>
      <c r="F80" s="4" t="s">
        <v>946</v>
      </c>
    </row>
    <row r="81" spans="1:6">
      <c r="A81" s="4" t="s">
        <v>73</v>
      </c>
      <c r="B81" s="4" t="s">
        <v>1203</v>
      </c>
      <c r="C81" s="4" t="s">
        <v>1204</v>
      </c>
      <c r="D81" s="4" t="s">
        <v>1149</v>
      </c>
      <c r="E81" s="4" t="s">
        <v>1205</v>
      </c>
      <c r="F81" s="4" t="s">
        <v>941</v>
      </c>
    </row>
    <row r="82" spans="1:6">
      <c r="A82" s="4" t="s">
        <v>73</v>
      </c>
      <c r="B82" s="4" t="s">
        <v>1147</v>
      </c>
      <c r="C82" s="4" t="s">
        <v>1148</v>
      </c>
      <c r="D82" s="4" t="s">
        <v>1149</v>
      </c>
      <c r="E82" s="4" t="s">
        <v>1150</v>
      </c>
      <c r="F82" s="4" t="s">
        <v>941</v>
      </c>
    </row>
    <row r="83" spans="1:6">
      <c r="A83" s="4" t="s">
        <v>73</v>
      </c>
      <c r="B83" s="4" t="s">
        <v>1459</v>
      </c>
      <c r="C83" s="4" t="s">
        <v>1460</v>
      </c>
      <c r="D83" s="4" t="s">
        <v>1461</v>
      </c>
      <c r="E83" s="4" t="s">
        <v>1027</v>
      </c>
      <c r="F83" s="4" t="s">
        <v>1082</v>
      </c>
    </row>
    <row r="84" spans="1:6">
      <c r="A84" s="4" t="s">
        <v>73</v>
      </c>
      <c r="B84" s="4" t="s">
        <v>972</v>
      </c>
      <c r="C84" s="4" t="s">
        <v>973</v>
      </c>
      <c r="D84" s="4" t="s">
        <v>974</v>
      </c>
      <c r="E84" s="4" t="s">
        <v>971</v>
      </c>
      <c r="F84" s="4" t="s">
        <v>975</v>
      </c>
    </row>
    <row r="85" spans="1:6">
      <c r="A85" s="4" t="s">
        <v>73</v>
      </c>
      <c r="B85" s="4" t="s">
        <v>1334</v>
      </c>
      <c r="C85" s="4" t="s">
        <v>1335</v>
      </c>
      <c r="D85" s="4" t="s">
        <v>1336</v>
      </c>
      <c r="E85" s="4" t="s">
        <v>971</v>
      </c>
      <c r="F85" s="4" t="s">
        <v>975</v>
      </c>
    </row>
    <row r="86" spans="1:6">
      <c r="A86" s="4" t="s">
        <v>73</v>
      </c>
      <c r="B86" s="4" t="s">
        <v>1001</v>
      </c>
      <c r="C86" s="4" t="s">
        <v>1002</v>
      </c>
      <c r="D86" s="4" t="s">
        <v>1003</v>
      </c>
      <c r="E86" s="4" t="s">
        <v>1004</v>
      </c>
      <c r="F86" s="4" t="s">
        <v>941</v>
      </c>
    </row>
    <row r="87" spans="1:6">
      <c r="A87" s="4" t="s">
        <v>73</v>
      </c>
      <c r="B87" s="4" t="s">
        <v>1448</v>
      </c>
      <c r="C87" s="4" t="s">
        <v>1449</v>
      </c>
      <c r="D87" s="4" t="s">
        <v>1450</v>
      </c>
      <c r="E87" s="4" t="s">
        <v>971</v>
      </c>
      <c r="F87" s="4" t="s">
        <v>1082</v>
      </c>
    </row>
    <row r="88" spans="1:6">
      <c r="A88" s="4" t="s">
        <v>73</v>
      </c>
      <c r="B88" s="4" t="s">
        <v>1410</v>
      </c>
      <c r="C88" s="4" t="s">
        <v>1411</v>
      </c>
      <c r="D88" s="4" t="s">
        <v>1412</v>
      </c>
      <c r="E88" s="4" t="s">
        <v>940</v>
      </c>
      <c r="F88" s="4" t="s">
        <v>1000</v>
      </c>
    </row>
    <row r="89" spans="1:6">
      <c r="A89" s="4" t="s">
        <v>73</v>
      </c>
      <c r="B89" s="4" t="s">
        <v>1433</v>
      </c>
      <c r="C89" s="4" t="s">
        <v>1434</v>
      </c>
      <c r="D89" s="4" t="s">
        <v>1435</v>
      </c>
      <c r="E89" s="4" t="s">
        <v>959</v>
      </c>
      <c r="F89" s="4" t="s">
        <v>941</v>
      </c>
    </row>
    <row r="90" spans="1:6">
      <c r="A90" s="4" t="s">
        <v>73</v>
      </c>
      <c r="B90" s="4" t="s">
        <v>1473</v>
      </c>
      <c r="C90" s="4" t="s">
        <v>1474</v>
      </c>
      <c r="D90" s="4" t="s">
        <v>1475</v>
      </c>
      <c r="E90" s="4" t="s">
        <v>1031</v>
      </c>
      <c r="F90" s="4" t="s">
        <v>941</v>
      </c>
    </row>
    <row r="91" spans="1:6">
      <c r="A91" s="4" t="s">
        <v>73</v>
      </c>
      <c r="B91" s="4" t="s">
        <v>1193</v>
      </c>
      <c r="C91" s="4" t="s">
        <v>1194</v>
      </c>
      <c r="D91" s="4" t="s">
        <v>1195</v>
      </c>
      <c r="E91" s="4" t="s">
        <v>999</v>
      </c>
      <c r="F91" s="4" t="s">
        <v>946</v>
      </c>
    </row>
    <row r="92" spans="1:6">
      <c r="A92" s="4" t="s">
        <v>73</v>
      </c>
      <c r="B92" s="4" t="s">
        <v>1167</v>
      </c>
      <c r="C92" s="4" t="s">
        <v>1168</v>
      </c>
      <c r="D92" s="4" t="s">
        <v>1169</v>
      </c>
      <c r="E92" s="4" t="s">
        <v>971</v>
      </c>
      <c r="F92" s="4" t="s">
        <v>975</v>
      </c>
    </row>
    <row r="93" spans="1:6">
      <c r="A93" s="4" t="s">
        <v>73</v>
      </c>
      <c r="B93" s="4" t="s">
        <v>1133</v>
      </c>
      <c r="C93" s="4" t="s">
        <v>1436</v>
      </c>
      <c r="D93" s="4" t="s">
        <v>1134</v>
      </c>
      <c r="E93" s="4" t="s">
        <v>967</v>
      </c>
      <c r="F93" s="4" t="s">
        <v>1082</v>
      </c>
    </row>
    <row r="94" spans="1:6">
      <c r="A94" s="4" t="s">
        <v>73</v>
      </c>
      <c r="B94" s="4" t="s">
        <v>1439</v>
      </c>
      <c r="C94" s="4" t="s">
        <v>1440</v>
      </c>
      <c r="D94" s="4" t="s">
        <v>1441</v>
      </c>
      <c r="E94" s="4" t="s">
        <v>1093</v>
      </c>
      <c r="F94" s="4" t="s">
        <v>941</v>
      </c>
    </row>
    <row r="95" spans="1:6">
      <c r="A95" s="4" t="s">
        <v>73</v>
      </c>
      <c r="B95" s="4" t="s">
        <v>1430</v>
      </c>
      <c r="C95" s="4" t="s">
        <v>1431</v>
      </c>
      <c r="D95" s="4" t="s">
        <v>1432</v>
      </c>
      <c r="E95" s="4" t="s">
        <v>1199</v>
      </c>
      <c r="F95" s="4" t="s">
        <v>946</v>
      </c>
    </row>
    <row r="96" spans="1:6">
      <c r="A96" s="4" t="s">
        <v>73</v>
      </c>
      <c r="B96" s="4" t="s">
        <v>1257</v>
      </c>
      <c r="C96" s="4" t="s">
        <v>1258</v>
      </c>
      <c r="D96" s="4" t="s">
        <v>1259</v>
      </c>
      <c r="E96" s="4" t="s">
        <v>971</v>
      </c>
      <c r="F96" s="4" t="s">
        <v>941</v>
      </c>
    </row>
    <row r="97" spans="1:6">
      <c r="A97" s="4" t="s">
        <v>73</v>
      </c>
      <c r="B97" s="4" t="s">
        <v>1416</v>
      </c>
      <c r="C97" s="4" t="s">
        <v>1417</v>
      </c>
      <c r="D97" s="4" t="s">
        <v>1418</v>
      </c>
      <c r="E97" s="4" t="s">
        <v>999</v>
      </c>
      <c r="F97" s="4" t="s">
        <v>975</v>
      </c>
    </row>
    <row r="98" spans="1:6">
      <c r="A98" s="4" t="s">
        <v>73</v>
      </c>
      <c r="B98" s="4" t="s">
        <v>1278</v>
      </c>
      <c r="C98" s="4" t="s">
        <v>1279</v>
      </c>
      <c r="D98" s="4" t="s">
        <v>1280</v>
      </c>
      <c r="E98" s="4" t="s">
        <v>1027</v>
      </c>
      <c r="F98" s="4" t="s">
        <v>941</v>
      </c>
    </row>
    <row r="99" spans="1:6">
      <c r="A99" s="4" t="s">
        <v>73</v>
      </c>
      <c r="B99" s="4" t="s">
        <v>960</v>
      </c>
      <c r="C99" s="4" t="s">
        <v>961</v>
      </c>
      <c r="D99" s="4" t="s">
        <v>962</v>
      </c>
      <c r="E99" s="4" t="s">
        <v>963</v>
      </c>
      <c r="F99" s="4" t="s">
        <v>941</v>
      </c>
    </row>
    <row r="100" spans="1:6">
      <c r="A100" s="4" t="s">
        <v>73</v>
      </c>
      <c r="B100" s="4" t="s">
        <v>1424</v>
      </c>
      <c r="C100" s="4" t="s">
        <v>1425</v>
      </c>
      <c r="D100" s="4" t="s">
        <v>1426</v>
      </c>
      <c r="E100" s="4" t="s">
        <v>983</v>
      </c>
      <c r="F100" s="4" t="s">
        <v>946</v>
      </c>
    </row>
    <row r="101" spans="1:6">
      <c r="A101" s="4" t="s">
        <v>73</v>
      </c>
      <c r="B101" s="4" t="s">
        <v>1209</v>
      </c>
      <c r="C101" s="4" t="s">
        <v>1210</v>
      </c>
      <c r="D101" s="4" t="s">
        <v>1211</v>
      </c>
      <c r="E101" s="4" t="s">
        <v>1004</v>
      </c>
      <c r="F101" s="4" t="s">
        <v>975</v>
      </c>
    </row>
    <row r="102" spans="1:6">
      <c r="A102" s="4" t="s">
        <v>73</v>
      </c>
      <c r="B102" s="4" t="s">
        <v>1170</v>
      </c>
      <c r="C102" s="4" t="s">
        <v>1171</v>
      </c>
      <c r="D102" s="4" t="s">
        <v>1172</v>
      </c>
      <c r="E102" s="4" t="s">
        <v>999</v>
      </c>
      <c r="F102" s="4" t="s">
        <v>975</v>
      </c>
    </row>
    <row r="103" spans="1:6">
      <c r="A103" s="4" t="s">
        <v>73</v>
      </c>
      <c r="B103" s="4" t="s">
        <v>1130</v>
      </c>
      <c r="C103" s="4" t="s">
        <v>1131</v>
      </c>
      <c r="D103" s="4" t="s">
        <v>1132</v>
      </c>
      <c r="E103" s="4" t="s">
        <v>955</v>
      </c>
      <c r="F103" s="4" t="s">
        <v>975</v>
      </c>
    </row>
    <row r="104" spans="1:6">
      <c r="A104" s="4" t="s">
        <v>73</v>
      </c>
      <c r="B104" s="4" t="s">
        <v>1413</v>
      </c>
      <c r="C104" s="4" t="s">
        <v>1414</v>
      </c>
      <c r="D104" s="4" t="s">
        <v>1415</v>
      </c>
      <c r="E104" s="4" t="s">
        <v>971</v>
      </c>
      <c r="F104" s="4" t="s">
        <v>941</v>
      </c>
    </row>
    <row r="105" spans="1:6">
      <c r="A105" s="4" t="s">
        <v>73</v>
      </c>
      <c r="B105" s="4" t="s">
        <v>1300</v>
      </c>
      <c r="C105" s="4" t="s">
        <v>1301</v>
      </c>
      <c r="D105" s="4" t="s">
        <v>1302</v>
      </c>
      <c r="E105" s="4" t="s">
        <v>1126</v>
      </c>
      <c r="F105" s="4" t="s">
        <v>946</v>
      </c>
    </row>
    <row r="106" spans="1:6">
      <c r="A106" s="4" t="s">
        <v>73</v>
      </c>
      <c r="B106" s="4" t="s">
        <v>1421</v>
      </c>
      <c r="C106" s="4" t="s">
        <v>1422</v>
      </c>
      <c r="D106" s="4" t="s">
        <v>1423</v>
      </c>
      <c r="E106" s="4" t="s">
        <v>1289</v>
      </c>
      <c r="F106" s="4" t="s">
        <v>975</v>
      </c>
    </row>
    <row r="107" spans="1:6">
      <c r="A107" s="4" t="s">
        <v>73</v>
      </c>
      <c r="B107" s="4" t="s">
        <v>1358</v>
      </c>
      <c r="C107" s="4" t="s">
        <v>1419</v>
      </c>
      <c r="D107" s="4" t="s">
        <v>1359</v>
      </c>
      <c r="E107" s="4" t="s">
        <v>978</v>
      </c>
      <c r="F107" s="4" t="s">
        <v>941</v>
      </c>
    </row>
    <row r="108" spans="1:6">
      <c r="A108" s="4" t="s">
        <v>73</v>
      </c>
      <c r="B108" s="4" t="s">
        <v>1097</v>
      </c>
      <c r="C108" s="4" t="s">
        <v>1098</v>
      </c>
      <c r="D108" s="4" t="s">
        <v>1099</v>
      </c>
      <c r="E108" s="4" t="s">
        <v>959</v>
      </c>
      <c r="F108" s="4" t="s">
        <v>941</v>
      </c>
    </row>
    <row r="109" spans="1:6">
      <c r="A109" s="4" t="s">
        <v>73</v>
      </c>
      <c r="B109" s="4" t="s">
        <v>1245</v>
      </c>
      <c r="C109" s="4" t="s">
        <v>1246</v>
      </c>
      <c r="D109" s="4" t="s">
        <v>1247</v>
      </c>
      <c r="E109" s="4" t="s">
        <v>1069</v>
      </c>
      <c r="F109" s="4" t="s">
        <v>1082</v>
      </c>
    </row>
    <row r="110" spans="1:6">
      <c r="A110" s="4" t="s">
        <v>73</v>
      </c>
      <c r="B110" s="4" t="s">
        <v>987</v>
      </c>
      <c r="C110" s="4" t="s">
        <v>988</v>
      </c>
      <c r="D110" s="4" t="s">
        <v>989</v>
      </c>
      <c r="E110" s="4" t="s">
        <v>959</v>
      </c>
      <c r="F110" s="4" t="s">
        <v>941</v>
      </c>
    </row>
    <row r="111" spans="1:6">
      <c r="A111" s="4" t="s">
        <v>73</v>
      </c>
      <c r="B111" s="4" t="s">
        <v>952</v>
      </c>
      <c r="C111" s="4" t="s">
        <v>953</v>
      </c>
      <c r="D111" s="4" t="s">
        <v>954</v>
      </c>
      <c r="E111" s="4" t="s">
        <v>998</v>
      </c>
      <c r="F111" s="4" t="s">
        <v>941</v>
      </c>
    </row>
    <row r="112" spans="1:6">
      <c r="A112" s="4" t="s">
        <v>73</v>
      </c>
      <c r="B112" s="4" t="s">
        <v>1045</v>
      </c>
      <c r="C112" s="4" t="s">
        <v>1046</v>
      </c>
      <c r="D112" s="4" t="s">
        <v>1047</v>
      </c>
      <c r="E112" s="4" t="s">
        <v>1048</v>
      </c>
      <c r="F112" s="4" t="s">
        <v>946</v>
      </c>
    </row>
    <row r="113" spans="1:6">
      <c r="A113" s="4" t="s">
        <v>73</v>
      </c>
      <c r="B113" s="4" t="s">
        <v>1123</v>
      </c>
      <c r="C113" s="4" t="s">
        <v>1124</v>
      </c>
      <c r="D113" s="4" t="s">
        <v>1125</v>
      </c>
      <c r="E113" s="4" t="s">
        <v>1126</v>
      </c>
      <c r="F113" s="4" t="s">
        <v>946</v>
      </c>
    </row>
    <row r="114" spans="1:6">
      <c r="A114" s="4" t="s">
        <v>73</v>
      </c>
      <c r="B114" s="4" t="s">
        <v>1224</v>
      </c>
      <c r="C114" s="4" t="s">
        <v>1225</v>
      </c>
      <c r="D114" s="4" t="s">
        <v>1226</v>
      </c>
      <c r="E114" s="4" t="s">
        <v>1031</v>
      </c>
      <c r="F114" s="4" t="s">
        <v>1000</v>
      </c>
    </row>
    <row r="115" spans="1:6">
      <c r="A115" s="4" t="s">
        <v>73</v>
      </c>
      <c r="B115" s="4" t="s">
        <v>1369</v>
      </c>
      <c r="C115" s="4" t="s">
        <v>1370</v>
      </c>
      <c r="D115" s="4" t="s">
        <v>1371</v>
      </c>
      <c r="E115" s="4" t="s">
        <v>999</v>
      </c>
      <c r="F115" s="4" t="s">
        <v>941</v>
      </c>
    </row>
    <row r="116" spans="1:6">
      <c r="A116" s="4" t="s">
        <v>73</v>
      </c>
      <c r="B116" s="4" t="s">
        <v>1049</v>
      </c>
      <c r="C116" s="4" t="s">
        <v>1050</v>
      </c>
      <c r="D116" s="4" t="s">
        <v>1051</v>
      </c>
      <c r="E116" s="4" t="s">
        <v>1052</v>
      </c>
      <c r="F116" s="4" t="s">
        <v>1000</v>
      </c>
    </row>
    <row r="117" spans="1:6">
      <c r="A117" s="4" t="s">
        <v>73</v>
      </c>
      <c r="B117" s="4" t="s">
        <v>1062</v>
      </c>
      <c r="C117" s="4" t="s">
        <v>1063</v>
      </c>
      <c r="D117" s="4" t="s">
        <v>1064</v>
      </c>
      <c r="E117" s="4" t="s">
        <v>955</v>
      </c>
      <c r="F117" s="4" t="s">
        <v>979</v>
      </c>
    </row>
    <row r="118" spans="1:6">
      <c r="A118" s="4" t="s">
        <v>73</v>
      </c>
      <c r="B118" s="4" t="s">
        <v>1231</v>
      </c>
      <c r="C118" s="4" t="s">
        <v>1232</v>
      </c>
      <c r="D118" s="4" t="s">
        <v>1233</v>
      </c>
      <c r="E118" s="4" t="s">
        <v>1234</v>
      </c>
      <c r="F118" s="4" t="s">
        <v>941</v>
      </c>
    </row>
    <row r="119" spans="1:6">
      <c r="A119" s="4" t="s">
        <v>73</v>
      </c>
      <c r="B119" s="4" t="s">
        <v>1383</v>
      </c>
      <c r="C119" s="4" t="s">
        <v>1384</v>
      </c>
      <c r="D119" s="4" t="s">
        <v>1385</v>
      </c>
      <c r="E119" s="4" t="s">
        <v>971</v>
      </c>
      <c r="F119" s="4" t="s">
        <v>946</v>
      </c>
    </row>
    <row r="120" spans="1:6">
      <c r="A120" s="4" t="s">
        <v>73</v>
      </c>
      <c r="B120" s="4" t="s">
        <v>1281</v>
      </c>
      <c r="C120" s="4" t="s">
        <v>1282</v>
      </c>
      <c r="D120" s="4" t="s">
        <v>1283</v>
      </c>
      <c r="E120" s="4" t="s">
        <v>999</v>
      </c>
      <c r="F120" s="4" t="s">
        <v>941</v>
      </c>
    </row>
    <row r="121" spans="1:6">
      <c r="A121" s="4" t="s">
        <v>73</v>
      </c>
      <c r="B121" s="4" t="s">
        <v>1106</v>
      </c>
      <c r="C121" s="4" t="s">
        <v>1107</v>
      </c>
      <c r="D121" s="4" t="s">
        <v>1108</v>
      </c>
      <c r="E121" s="4" t="s">
        <v>940</v>
      </c>
      <c r="F121" s="4" t="s">
        <v>941</v>
      </c>
    </row>
    <row r="122" spans="1:6">
      <c r="A122" s="4" t="s">
        <v>73</v>
      </c>
      <c r="B122" s="4" t="s">
        <v>1187</v>
      </c>
      <c r="C122" s="4" t="s">
        <v>1188</v>
      </c>
      <c r="D122" s="4" t="s">
        <v>1189</v>
      </c>
      <c r="E122" s="4" t="s">
        <v>967</v>
      </c>
      <c r="F122" s="4" t="s">
        <v>941</v>
      </c>
    </row>
    <row r="123" spans="1:6">
      <c r="A123" s="4" t="s">
        <v>73</v>
      </c>
      <c r="B123" s="4" t="s">
        <v>964</v>
      </c>
      <c r="C123" s="4" t="s">
        <v>965</v>
      </c>
      <c r="D123" s="4" t="s">
        <v>966</v>
      </c>
      <c r="E123" s="4" t="s">
        <v>967</v>
      </c>
      <c r="F123" s="4" t="s">
        <v>941</v>
      </c>
    </row>
    <row r="124" spans="1:6">
      <c r="A124" s="4" t="s">
        <v>73</v>
      </c>
      <c r="B124" s="4" t="s">
        <v>1073</v>
      </c>
      <c r="C124" s="4" t="s">
        <v>1074</v>
      </c>
      <c r="D124" s="4" t="s">
        <v>1075</v>
      </c>
      <c r="E124" s="4" t="s">
        <v>963</v>
      </c>
      <c r="F124" s="4" t="s">
        <v>941</v>
      </c>
    </row>
    <row r="125" spans="1:6">
      <c r="A125" s="4" t="s">
        <v>73</v>
      </c>
      <c r="B125" s="4" t="s">
        <v>1161</v>
      </c>
      <c r="C125" s="4" t="s">
        <v>1162</v>
      </c>
      <c r="D125" s="4" t="s">
        <v>1163</v>
      </c>
      <c r="E125" s="4" t="s">
        <v>967</v>
      </c>
      <c r="F125" s="4" t="s">
        <v>941</v>
      </c>
    </row>
    <row r="126" spans="1:6">
      <c r="A126" s="4" t="s">
        <v>73</v>
      </c>
      <c r="B126" s="4" t="s">
        <v>1352</v>
      </c>
      <c r="C126" s="4" t="s">
        <v>1353</v>
      </c>
      <c r="D126" s="4" t="s">
        <v>1354</v>
      </c>
      <c r="E126" s="4" t="s">
        <v>967</v>
      </c>
      <c r="F126" s="4" t="s">
        <v>946</v>
      </c>
    </row>
    <row r="127" spans="1:6">
      <c r="A127" s="4" t="s">
        <v>73</v>
      </c>
      <c r="B127" s="4" t="s">
        <v>1138</v>
      </c>
      <c r="C127" s="4" t="s">
        <v>1139</v>
      </c>
      <c r="D127" s="4" t="s">
        <v>1140</v>
      </c>
      <c r="E127" s="4" t="s">
        <v>1069</v>
      </c>
      <c r="F127" s="4" t="s">
        <v>941</v>
      </c>
    </row>
    <row r="128" spans="1:6">
      <c r="A128" s="4" t="s">
        <v>73</v>
      </c>
      <c r="B128" s="4" t="s">
        <v>1360</v>
      </c>
      <c r="C128" s="4" t="s">
        <v>1361</v>
      </c>
      <c r="D128" s="4" t="s">
        <v>1362</v>
      </c>
      <c r="E128" s="4" t="s">
        <v>940</v>
      </c>
      <c r="F128" s="4" t="s">
        <v>941</v>
      </c>
    </row>
    <row r="129" spans="1:6">
      <c r="A129" s="4" t="s">
        <v>73</v>
      </c>
      <c r="B129" s="4" t="s">
        <v>1135</v>
      </c>
      <c r="C129" s="4" t="s">
        <v>1136</v>
      </c>
      <c r="D129" s="4" t="s">
        <v>1137</v>
      </c>
      <c r="E129" s="4" t="s">
        <v>1096</v>
      </c>
      <c r="F129" s="4" t="s">
        <v>975</v>
      </c>
    </row>
    <row r="130" spans="1:6">
      <c r="A130" s="4" t="s">
        <v>73</v>
      </c>
      <c r="B130" s="4" t="s">
        <v>1218</v>
      </c>
      <c r="C130" s="4" t="s">
        <v>1219</v>
      </c>
      <c r="D130" s="4" t="s">
        <v>1220</v>
      </c>
      <c r="E130" s="4" t="s">
        <v>967</v>
      </c>
      <c r="F130" s="4" t="s">
        <v>941</v>
      </c>
    </row>
    <row r="131" spans="1:6">
      <c r="A131" s="4" t="s">
        <v>73</v>
      </c>
      <c r="B131" s="4" t="s">
        <v>1141</v>
      </c>
      <c r="C131" s="4" t="s">
        <v>1142</v>
      </c>
      <c r="D131" s="4" t="s">
        <v>1143</v>
      </c>
      <c r="E131" s="4" t="s">
        <v>1052</v>
      </c>
      <c r="F131" s="4" t="s">
        <v>946</v>
      </c>
    </row>
    <row r="132" spans="1:6">
      <c r="A132" s="4" t="s">
        <v>73</v>
      </c>
      <c r="B132" s="4" t="s">
        <v>1470</v>
      </c>
      <c r="C132" s="4" t="s">
        <v>1471</v>
      </c>
      <c r="D132" s="4" t="s">
        <v>1472</v>
      </c>
      <c r="E132" s="4" t="s">
        <v>1126</v>
      </c>
      <c r="F132" s="4" t="s">
        <v>1082</v>
      </c>
    </row>
    <row r="133" spans="1:6">
      <c r="A133" s="4" t="s">
        <v>73</v>
      </c>
      <c r="B133" s="4" t="s">
        <v>956</v>
      </c>
      <c r="C133" s="4" t="s">
        <v>957</v>
      </c>
      <c r="D133" s="4" t="s">
        <v>958</v>
      </c>
      <c r="E133" s="4" t="s">
        <v>959</v>
      </c>
      <c r="F133" s="4" t="s">
        <v>941</v>
      </c>
    </row>
    <row r="134" spans="1:6">
      <c r="A134" s="4" t="s">
        <v>73</v>
      </c>
      <c r="B134" s="4" t="s">
        <v>1215</v>
      </c>
      <c r="C134" s="4" t="s">
        <v>1216</v>
      </c>
      <c r="D134" s="4" t="s">
        <v>1217</v>
      </c>
      <c r="E134" s="4" t="s">
        <v>959</v>
      </c>
      <c r="F134" s="4" t="s">
        <v>941</v>
      </c>
    </row>
    <row r="135" spans="1:6">
      <c r="A135" s="4" t="s">
        <v>73</v>
      </c>
      <c r="B135" s="4" t="s">
        <v>1427</v>
      </c>
      <c r="C135" s="4" t="s">
        <v>1428</v>
      </c>
      <c r="D135" s="4" t="s">
        <v>1429</v>
      </c>
      <c r="E135" s="4" t="s">
        <v>1004</v>
      </c>
      <c r="F135" s="4" t="s">
        <v>1082</v>
      </c>
    </row>
    <row r="136" spans="1:6">
      <c r="A136" s="4" t="s">
        <v>73</v>
      </c>
      <c r="B136" s="4" t="s">
        <v>1103</v>
      </c>
      <c r="C136" s="4" t="s">
        <v>1104</v>
      </c>
      <c r="D136" s="4" t="s">
        <v>1105</v>
      </c>
      <c r="E136" s="4" t="s">
        <v>967</v>
      </c>
      <c r="F136" s="4" t="s">
        <v>946</v>
      </c>
    </row>
    <row r="137" spans="1:6">
      <c r="A137" s="4" t="s">
        <v>73</v>
      </c>
      <c r="B137" s="4" t="s">
        <v>1206</v>
      </c>
      <c r="C137" s="4" t="s">
        <v>1207</v>
      </c>
      <c r="D137" s="4" t="s">
        <v>1208</v>
      </c>
      <c r="E137" s="4" t="s">
        <v>1031</v>
      </c>
      <c r="F137" s="4" t="s">
        <v>941</v>
      </c>
    </row>
    <row r="138" spans="1:6">
      <c r="A138" s="4" t="s">
        <v>73</v>
      </c>
      <c r="B138" s="4" t="s">
        <v>1028</v>
      </c>
      <c r="C138" s="4" t="s">
        <v>1029</v>
      </c>
      <c r="D138" s="4" t="s">
        <v>1030</v>
      </c>
      <c r="E138" s="4" t="s">
        <v>1031</v>
      </c>
      <c r="F138" s="4" t="s">
        <v>941</v>
      </c>
    </row>
    <row r="139" spans="1:6">
      <c r="A139" s="4" t="s">
        <v>73</v>
      </c>
      <c r="B139" s="4" t="s">
        <v>1127</v>
      </c>
      <c r="C139" s="4" t="s">
        <v>1128</v>
      </c>
      <c r="D139" s="4" t="s">
        <v>1129</v>
      </c>
      <c r="E139" s="4" t="s">
        <v>1031</v>
      </c>
      <c r="F139" s="4" t="s">
        <v>946</v>
      </c>
    </row>
    <row r="140" spans="1:6">
      <c r="A140" s="4" t="s">
        <v>73</v>
      </c>
      <c r="B140" s="4" t="s">
        <v>1270</v>
      </c>
      <c r="C140" s="4" t="s">
        <v>1271</v>
      </c>
      <c r="D140" s="4" t="s">
        <v>1272</v>
      </c>
      <c r="E140" s="4" t="s">
        <v>1273</v>
      </c>
      <c r="F140" s="4" t="s">
        <v>941</v>
      </c>
    </row>
    <row r="141" spans="1:6">
      <c r="A141" s="4" t="s">
        <v>73</v>
      </c>
      <c r="B141" s="4" t="s">
        <v>1212</v>
      </c>
      <c r="C141" s="4" t="s">
        <v>1213</v>
      </c>
      <c r="D141" s="4" t="s">
        <v>1214</v>
      </c>
      <c r="E141" s="4" t="s">
        <v>963</v>
      </c>
      <c r="F141" s="4" t="s">
        <v>941</v>
      </c>
    </row>
    <row r="142" spans="1:6">
      <c r="A142" s="4" t="s">
        <v>73</v>
      </c>
      <c r="B142" s="4" t="s">
        <v>1109</v>
      </c>
      <c r="C142" s="4" t="s">
        <v>1110</v>
      </c>
      <c r="D142" s="4" t="s">
        <v>1111</v>
      </c>
      <c r="E142" s="4" t="s">
        <v>1112</v>
      </c>
      <c r="F142" s="4" t="s">
        <v>1387</v>
      </c>
    </row>
    <row r="143" spans="1:6">
      <c r="A143" s="4" t="s">
        <v>73</v>
      </c>
      <c r="B143" s="4" t="s">
        <v>1032</v>
      </c>
      <c r="C143" s="4" t="s">
        <v>1033</v>
      </c>
      <c r="D143" s="4" t="s">
        <v>1034</v>
      </c>
      <c r="E143" s="4" t="s">
        <v>1035</v>
      </c>
      <c r="F143" s="4" t="s">
        <v>946</v>
      </c>
    </row>
    <row r="144" spans="1:6">
      <c r="A144" s="4" t="s">
        <v>73</v>
      </c>
      <c r="B144" s="4" t="s">
        <v>1372</v>
      </c>
      <c r="C144" s="4" t="s">
        <v>1373</v>
      </c>
      <c r="D144" s="4" t="s">
        <v>944</v>
      </c>
      <c r="E144" s="4" t="s">
        <v>1374</v>
      </c>
      <c r="F144" s="4" t="s">
        <v>946</v>
      </c>
    </row>
    <row r="145" spans="1:6">
      <c r="A145" s="4" t="s">
        <v>73</v>
      </c>
      <c r="B145" s="4" t="s">
        <v>1330</v>
      </c>
      <c r="C145" s="4" t="s">
        <v>1331</v>
      </c>
      <c r="D145" s="4" t="s">
        <v>1332</v>
      </c>
      <c r="E145" s="4" t="s">
        <v>1333</v>
      </c>
      <c r="F145" s="4" t="s">
        <v>975</v>
      </c>
    </row>
    <row r="146" spans="1:6">
      <c r="A146" s="4" t="s">
        <v>73</v>
      </c>
      <c r="B146" s="4" t="s">
        <v>1016</v>
      </c>
      <c r="C146" s="4" t="s">
        <v>1017</v>
      </c>
      <c r="D146" s="4" t="s">
        <v>1018</v>
      </c>
      <c r="E146" s="4" t="s">
        <v>1019</v>
      </c>
      <c r="F146" s="4" t="s">
        <v>941</v>
      </c>
    </row>
    <row r="147" spans="1:6">
      <c r="A147" s="4" t="s">
        <v>73</v>
      </c>
      <c r="B147" s="4" t="s">
        <v>1321</v>
      </c>
      <c r="C147" s="4" t="s">
        <v>1322</v>
      </c>
      <c r="D147" s="4" t="s">
        <v>1323</v>
      </c>
      <c r="E147" s="4" t="s">
        <v>1126</v>
      </c>
      <c r="F147" s="4" t="s">
        <v>941</v>
      </c>
    </row>
    <row r="148" spans="1:6">
      <c r="A148" s="4" t="s">
        <v>73</v>
      </c>
      <c r="B148" s="4" t="s">
        <v>937</v>
      </c>
      <c r="C148" s="4" t="s">
        <v>938</v>
      </c>
      <c r="D148" s="4" t="s">
        <v>939</v>
      </c>
      <c r="E148" s="4" t="s">
        <v>940</v>
      </c>
      <c r="F148" s="4" t="s">
        <v>941</v>
      </c>
    </row>
    <row r="149" spans="1:6">
      <c r="A149" s="4" t="s">
        <v>73</v>
      </c>
      <c r="B149" s="4" t="s">
        <v>1303</v>
      </c>
      <c r="C149" s="4" t="s">
        <v>1304</v>
      </c>
      <c r="D149" s="4" t="s">
        <v>1305</v>
      </c>
      <c r="E149" s="4" t="s">
        <v>1019</v>
      </c>
      <c r="F149" s="4" t="s">
        <v>941</v>
      </c>
    </row>
    <row r="150" spans="1:6">
      <c r="A150" s="4" t="s">
        <v>73</v>
      </c>
      <c r="B150" s="4" t="s">
        <v>1355</v>
      </c>
      <c r="C150" s="4" t="s">
        <v>1356</v>
      </c>
      <c r="D150" s="4" t="s">
        <v>1357</v>
      </c>
      <c r="E150" s="4" t="s">
        <v>1015</v>
      </c>
      <c r="F150" s="4" t="s">
        <v>1082</v>
      </c>
    </row>
    <row r="151" spans="1:6">
      <c r="A151" s="4" t="s">
        <v>73</v>
      </c>
      <c r="B151" s="4" t="s">
        <v>1164</v>
      </c>
      <c r="C151" s="4" t="s">
        <v>1165</v>
      </c>
      <c r="D151" s="4" t="s">
        <v>1166</v>
      </c>
      <c r="E151" s="4" t="s">
        <v>1004</v>
      </c>
      <c r="F151" s="4" t="s">
        <v>946</v>
      </c>
    </row>
    <row r="152" spans="1:6">
      <c r="A152" s="4" t="s">
        <v>73</v>
      </c>
      <c r="B152" s="4" t="s">
        <v>1313</v>
      </c>
      <c r="C152" s="4" t="s">
        <v>1314</v>
      </c>
      <c r="D152" s="4" t="s">
        <v>1315</v>
      </c>
      <c r="E152" s="4" t="s">
        <v>1019</v>
      </c>
      <c r="F152" s="4" t="s">
        <v>941</v>
      </c>
    </row>
    <row r="153" spans="1:6">
      <c r="A153" s="4" t="s">
        <v>73</v>
      </c>
      <c r="B153" s="4" t="s">
        <v>1151</v>
      </c>
      <c r="C153" s="4" t="s">
        <v>1152</v>
      </c>
      <c r="D153" s="4" t="s">
        <v>1153</v>
      </c>
      <c r="E153" s="4" t="s">
        <v>1019</v>
      </c>
      <c r="F153" s="4" t="s">
        <v>941</v>
      </c>
    </row>
    <row r="154" spans="1:6">
      <c r="A154" s="4" t="s">
        <v>73</v>
      </c>
      <c r="B154" s="4" t="s">
        <v>1284</v>
      </c>
      <c r="C154" s="4" t="s">
        <v>1285</v>
      </c>
      <c r="D154" s="4" t="s">
        <v>1286</v>
      </c>
      <c r="E154" s="4" t="s">
        <v>1015</v>
      </c>
      <c r="F154" s="4" t="s">
        <v>946</v>
      </c>
    </row>
    <row r="155" spans="1:6">
      <c r="A155" s="4" t="s">
        <v>73</v>
      </c>
      <c r="B155" s="4" t="s">
        <v>1059</v>
      </c>
      <c r="C155" s="4" t="s">
        <v>1060</v>
      </c>
      <c r="D155" s="4" t="s">
        <v>1061</v>
      </c>
      <c r="E155" s="4" t="s">
        <v>998</v>
      </c>
      <c r="F155" s="4" t="s">
        <v>941</v>
      </c>
    </row>
    <row r="156" spans="1:6">
      <c r="A156" s="4" t="s">
        <v>73</v>
      </c>
      <c r="B156" s="4" t="s">
        <v>1083</v>
      </c>
      <c r="C156" s="4" t="s">
        <v>1084</v>
      </c>
      <c r="D156" s="4" t="s">
        <v>1085</v>
      </c>
      <c r="E156" s="4" t="s">
        <v>1086</v>
      </c>
      <c r="F156" s="4" t="s">
        <v>941</v>
      </c>
    </row>
  </sheetData>
  <phoneticPr fontId="8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modThisWorkbook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modProv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2"/>
  </cols>
  <sheetData/>
  <sheetProtection formatColumns="0" formatRows="0"/>
  <phoneticPr fontId="0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modReestr">
    <tabColor indexed="47"/>
  </sheetPr>
  <dimension ref="A1:C19"/>
  <sheetViews>
    <sheetView showGridLines="0" zoomScaleNormal="100" workbookViewId="0"/>
  </sheetViews>
  <sheetFormatPr defaultRowHeight="11.25"/>
  <cols>
    <col min="1" max="1" width="63.7109375" customWidth="1"/>
    <col min="2" max="2" width="66.42578125" customWidth="1"/>
  </cols>
  <sheetData>
    <row r="1" spans="1:3">
      <c r="A1" s="101" t="s">
        <v>166</v>
      </c>
      <c r="B1" s="102"/>
      <c r="C1" s="102"/>
    </row>
    <row r="2" spans="1:3">
      <c r="A2" s="103" t="s">
        <v>179</v>
      </c>
      <c r="B2" s="102"/>
      <c r="C2" s="102"/>
    </row>
    <row r="3" spans="1:3">
      <c r="A3" s="101" t="s">
        <v>167</v>
      </c>
      <c r="B3" s="102"/>
      <c r="C3" s="102"/>
    </row>
    <row r="4" spans="1:3">
      <c r="A4" s="104" t="s">
        <v>168</v>
      </c>
      <c r="B4" s="103" t="s">
        <v>169</v>
      </c>
      <c r="C4" s="103" t="s">
        <v>114</v>
      </c>
    </row>
    <row r="5" spans="1:3">
      <c r="A5" s="104" t="s">
        <v>927</v>
      </c>
      <c r="B5" s="103" t="s">
        <v>1389</v>
      </c>
      <c r="C5" s="103" t="s">
        <v>73</v>
      </c>
    </row>
    <row r="6" spans="1:3" ht="12">
      <c r="A6" s="16"/>
    </row>
    <row r="7" spans="1:3" ht="12">
      <c r="A7" s="16"/>
    </row>
    <row r="8" spans="1:3" ht="12">
      <c r="A8" s="16"/>
    </row>
    <row r="9" spans="1:3" ht="12">
      <c r="A9" s="16"/>
    </row>
    <row r="10" spans="1:3" ht="12">
      <c r="A10" s="16"/>
    </row>
    <row r="11" spans="1:3" ht="12">
      <c r="A11" s="16"/>
    </row>
    <row r="12" spans="1:3" ht="12">
      <c r="A12" s="16"/>
    </row>
    <row r="13" spans="1:3" ht="12">
      <c r="A13" s="16"/>
    </row>
    <row r="14" spans="1:3" ht="12">
      <c r="A14" s="16"/>
    </row>
    <row r="15" spans="1:3" ht="12">
      <c r="A15" s="16"/>
    </row>
    <row r="16" spans="1:3" ht="12">
      <c r="A16" s="16"/>
    </row>
    <row r="17" spans="1:1" ht="12">
      <c r="A17" s="16"/>
    </row>
    <row r="18" spans="1:1" ht="12">
      <c r="A18" s="16"/>
    </row>
    <row r="19" spans="1:1" ht="12">
      <c r="A19" s="16"/>
    </row>
  </sheetData>
  <sheetProtection formatColumns="0" formatRows="0"/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modProvGeneralProc">
    <tabColor indexed="47"/>
  </sheetPr>
  <dimension ref="A1"/>
  <sheetViews>
    <sheetView showGridLines="0" zoomScaleNormal="100" workbookViewId="0"/>
  </sheetViews>
  <sheetFormatPr defaultRowHeight="12.75"/>
  <cols>
    <col min="1" max="16384" width="9.140625" style="107"/>
  </cols>
  <sheetData/>
  <sheetProtection formatColumns="0" formatRows="0"/>
  <phoneticPr fontId="9" type="noConversion"/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modList01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modHTTP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modInstruction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94"/>
  </cols>
  <sheetData/>
  <phoneticPr fontId="8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modfrmSecretCode">
    <tabColor indexed="47"/>
  </sheetPr>
  <dimension ref="A1"/>
  <sheetViews>
    <sheetView showGridLines="0" zoomScaleNormal="100" workbookViewId="0"/>
  </sheetViews>
  <sheetFormatPr defaultRowHeight="12.75"/>
  <cols>
    <col min="1" max="16384" width="9.140625" style="96"/>
  </cols>
  <sheetData/>
  <phoneticPr fontId="9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modIHLCommandBar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2"/>
  </cols>
  <sheetData/>
  <sheetProtection formatColumns="0" formatRows="0"/>
  <dataConsolidate/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modUpdTemplLogger">
    <tabColor indexed="24"/>
  </sheetPr>
  <dimension ref="A1:D28"/>
  <sheetViews>
    <sheetView showGridLines="0" zoomScaleNormal="100" workbookViewId="0"/>
  </sheetViews>
  <sheetFormatPr defaultRowHeight="11.25"/>
  <cols>
    <col min="1" max="1" width="30.7109375" style="13" customWidth="1"/>
    <col min="2" max="2" width="80.7109375" style="13" customWidth="1"/>
    <col min="3" max="3" width="30.7109375" style="13" customWidth="1"/>
    <col min="4" max="16384" width="9.140625" style="12"/>
  </cols>
  <sheetData>
    <row r="1" spans="1:4" ht="24" customHeight="1" thickBot="1">
      <c r="A1" s="10" t="s">
        <v>115</v>
      </c>
      <c r="B1" s="10" t="s">
        <v>116</v>
      </c>
      <c r="C1" s="10" t="s">
        <v>117</v>
      </c>
      <c r="D1" s="11"/>
    </row>
    <row r="2" spans="1:4" ht="12" thickTop="1"/>
    <row r="3" spans="1:4">
      <c r="A3" s="130">
        <v>43430.708969907406</v>
      </c>
      <c r="B3" s="13" t="s">
        <v>925</v>
      </c>
      <c r="C3" s="13" t="s">
        <v>926</v>
      </c>
    </row>
    <row r="4" spans="1:4">
      <c r="A4" s="130">
        <v>43430.708981481483</v>
      </c>
      <c r="B4" s="13" t="s">
        <v>928</v>
      </c>
      <c r="C4" s="13" t="s">
        <v>926</v>
      </c>
    </row>
    <row r="5" spans="1:4">
      <c r="A5" s="130">
        <v>43619.770451388889</v>
      </c>
      <c r="B5" s="13" t="s">
        <v>925</v>
      </c>
      <c r="C5" s="13" t="s">
        <v>926</v>
      </c>
    </row>
    <row r="6" spans="1:4">
      <c r="A6" s="130">
        <v>43619.770462962966</v>
      </c>
      <c r="B6" s="13" t="s">
        <v>928</v>
      </c>
      <c r="C6" s="13" t="s">
        <v>926</v>
      </c>
    </row>
    <row r="7" spans="1:4">
      <c r="A7" s="130">
        <v>43619.771145833336</v>
      </c>
      <c r="B7" s="13" t="s">
        <v>925</v>
      </c>
      <c r="C7" s="13" t="s">
        <v>926</v>
      </c>
    </row>
    <row r="8" spans="1:4">
      <c r="A8" s="130">
        <v>43619.771157407406</v>
      </c>
      <c r="B8" s="13" t="s">
        <v>928</v>
      </c>
      <c r="C8" s="13" t="s">
        <v>926</v>
      </c>
    </row>
    <row r="9" spans="1:4">
      <c r="A9" s="130">
        <v>43804.560567129629</v>
      </c>
      <c r="B9" s="13" t="s">
        <v>925</v>
      </c>
      <c r="C9" s="13" t="s">
        <v>926</v>
      </c>
    </row>
    <row r="10" spans="1:4">
      <c r="A10" s="130">
        <v>43804.560590277775</v>
      </c>
      <c r="B10" s="13" t="s">
        <v>928</v>
      </c>
      <c r="C10" s="13" t="s">
        <v>926</v>
      </c>
    </row>
    <row r="11" spans="1:4">
      <c r="A11" s="130">
        <v>43804.564768518518</v>
      </c>
      <c r="B11" s="13" t="s">
        <v>925</v>
      </c>
      <c r="C11" s="13" t="s">
        <v>926</v>
      </c>
    </row>
    <row r="12" spans="1:4">
      <c r="A12" s="130">
        <v>43804.564780092594</v>
      </c>
      <c r="B12" s="13" t="s">
        <v>928</v>
      </c>
      <c r="C12" s="13" t="s">
        <v>926</v>
      </c>
    </row>
    <row r="13" spans="1:4">
      <c r="A13" s="130">
        <v>43804.570555555554</v>
      </c>
      <c r="B13" s="13" t="s">
        <v>925</v>
      </c>
      <c r="C13" s="13" t="s">
        <v>926</v>
      </c>
    </row>
    <row r="14" spans="1:4">
      <c r="A14" s="130">
        <v>43804.570567129631</v>
      </c>
      <c r="B14" s="13" t="s">
        <v>928</v>
      </c>
      <c r="C14" s="13" t="s">
        <v>926</v>
      </c>
    </row>
    <row r="15" spans="1:4">
      <c r="A15" s="130">
        <v>44383.650138888886</v>
      </c>
      <c r="B15" s="13" t="s">
        <v>925</v>
      </c>
      <c r="C15" s="13" t="s">
        <v>926</v>
      </c>
    </row>
    <row r="16" spans="1:4">
      <c r="A16" s="130">
        <v>44383.65016203704</v>
      </c>
      <c r="B16" s="13" t="s">
        <v>928</v>
      </c>
      <c r="C16" s="13" t="s">
        <v>926</v>
      </c>
    </row>
    <row r="17" spans="1:3">
      <c r="A17" s="130">
        <v>44383.650752314818</v>
      </c>
      <c r="B17" s="13" t="s">
        <v>925</v>
      </c>
      <c r="C17" s="13" t="s">
        <v>926</v>
      </c>
    </row>
    <row r="18" spans="1:3">
      <c r="A18" s="130">
        <v>44383.650763888887</v>
      </c>
      <c r="B18" s="13" t="s">
        <v>928</v>
      </c>
      <c r="C18" s="13" t="s">
        <v>926</v>
      </c>
    </row>
    <row r="19" spans="1:3">
      <c r="A19" s="130">
        <v>44383.67560185185</v>
      </c>
      <c r="B19" s="13" t="s">
        <v>925</v>
      </c>
      <c r="C19" s="13" t="s">
        <v>926</v>
      </c>
    </row>
    <row r="20" spans="1:3">
      <c r="A20" s="130">
        <v>44383.675625000003</v>
      </c>
      <c r="B20" s="13" t="s">
        <v>928</v>
      </c>
      <c r="C20" s="13" t="s">
        <v>926</v>
      </c>
    </row>
    <row r="21" spans="1:3">
      <c r="A21" s="130">
        <v>44383.675844907404</v>
      </c>
      <c r="B21" s="13" t="s">
        <v>925</v>
      </c>
      <c r="C21" s="13" t="s">
        <v>926</v>
      </c>
    </row>
    <row r="22" spans="1:3">
      <c r="A22" s="130">
        <v>44383.675856481481</v>
      </c>
      <c r="B22" s="13" t="s">
        <v>928</v>
      </c>
      <c r="C22" s="13" t="s">
        <v>926</v>
      </c>
    </row>
    <row r="23" spans="1:3">
      <c r="A23" s="130">
        <v>44384.35119212963</v>
      </c>
      <c r="B23" s="13" t="s">
        <v>925</v>
      </c>
      <c r="C23" s="13" t="s">
        <v>926</v>
      </c>
    </row>
    <row r="24" spans="1:3">
      <c r="A24" s="130">
        <v>44384.351215277777</v>
      </c>
      <c r="B24" s="13" t="s">
        <v>928</v>
      </c>
      <c r="C24" s="13" t="s">
        <v>926</v>
      </c>
    </row>
    <row r="25" spans="1:3">
      <c r="A25" s="130">
        <v>44384.351365740738</v>
      </c>
      <c r="B25" s="13" t="s">
        <v>925</v>
      </c>
      <c r="C25" s="13" t="s">
        <v>926</v>
      </c>
    </row>
    <row r="26" spans="1:3">
      <c r="A26" s="130">
        <v>44384.351388888892</v>
      </c>
      <c r="B26" s="13" t="s">
        <v>928</v>
      </c>
      <c r="C26" s="13" t="s">
        <v>926</v>
      </c>
    </row>
    <row r="27" spans="1:3">
      <c r="A27" s="130">
        <v>44390.393854166665</v>
      </c>
      <c r="B27" s="13" t="s">
        <v>925</v>
      </c>
      <c r="C27" s="13" t="s">
        <v>926</v>
      </c>
    </row>
    <row r="28" spans="1:3">
      <c r="A28" s="130">
        <v>44390.393865740742</v>
      </c>
      <c r="B28" s="13" t="s">
        <v>928</v>
      </c>
      <c r="C28" s="13" t="s">
        <v>926</v>
      </c>
    </row>
  </sheetData>
  <sheetProtection algorithmName="SHA-512" hashValue="iYM6b5FG2TbxbEBFh1hzRJ3Ie3+rf/Wq6FxM7E1ADLDRzxdmQgyHB3sYlS+LEXpqbF/+pEC1xOlj0ZLUlfqq3Q==" saltValue="CwqiOKJsPtghOnPpNr3cUQ==" spinCount="100000" sheet="1" objects="1" scenarios="1" formatColumns="0" formatRows="0" autoFilter="0"/>
  <phoneticPr fontId="5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modCheckCyan">
    <tabColor indexed="47"/>
  </sheetPr>
  <dimension ref="A1"/>
  <sheetViews>
    <sheetView showGridLines="0" zoomScaleNormal="100" workbookViewId="0"/>
  </sheetViews>
  <sheetFormatPr defaultRowHeight="12.75"/>
  <cols>
    <col min="1" max="16384" width="9.140625" style="108"/>
  </cols>
  <sheetData>
    <row r="1" spans="1:1">
      <c r="A1" s="135">
        <f>IF(Титульный!$F$21="",1,0)</f>
        <v>0</v>
      </c>
    </row>
  </sheetData>
  <sheetProtection formatColumns="0" formatRows="0"/>
  <phoneticPr fontId="9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modfrmURL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modfrmRegion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modUpdTemplMain">
    <tabColor indexed="47"/>
  </sheetPr>
  <dimension ref="AA1:AJ1"/>
  <sheetViews>
    <sheetView showGridLines="0" zoomScaleNormal="100" workbookViewId="0"/>
  </sheetViews>
  <sheetFormatPr defaultRowHeight="11.25"/>
  <cols>
    <col min="1" max="26" width="9.140625" style="8"/>
    <col min="27" max="36" width="9.140625" style="9"/>
    <col min="37" max="16384" width="9.140625" style="8"/>
  </cols>
  <sheetData/>
  <sheetProtection formatColumns="0" formatRows="0"/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modfrmCheckUpdates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60"/>
  </cols>
  <sheetData/>
  <sheetProtection formatColumns="0" formatRows="0"/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AllSheetsInThisWorkbook">
    <tabColor indexed="47"/>
  </sheetPr>
  <dimension ref="A1:B275"/>
  <sheetViews>
    <sheetView showGridLines="0" zoomScaleNormal="100" workbookViewId="0"/>
  </sheetViews>
  <sheetFormatPr defaultRowHeight="11.25"/>
  <cols>
    <col min="1" max="1" width="36.28515625" style="2" customWidth="1"/>
    <col min="2" max="2" width="21.140625" style="2" bestFit="1" customWidth="1"/>
    <col min="3" max="16384" width="9.140625" style="1"/>
  </cols>
  <sheetData>
    <row r="1" spans="1:2">
      <c r="A1" s="3" t="s">
        <v>102</v>
      </c>
      <c r="B1" s="3" t="s">
        <v>103</v>
      </c>
    </row>
    <row r="2" spans="1:2">
      <c r="A2" t="s">
        <v>104</v>
      </c>
      <c r="B2" t="s">
        <v>128</v>
      </c>
    </row>
    <row r="3" spans="1:2">
      <c r="A3" t="s">
        <v>120</v>
      </c>
      <c r="B3" t="s">
        <v>105</v>
      </c>
    </row>
    <row r="4" spans="1:2">
      <c r="A4" t="s">
        <v>174</v>
      </c>
      <c r="B4" t="s">
        <v>5</v>
      </c>
    </row>
    <row r="5" spans="1:2">
      <c r="A5" t="s">
        <v>923</v>
      </c>
      <c r="B5" t="s">
        <v>108</v>
      </c>
    </row>
    <row r="6" spans="1:2">
      <c r="A6" t="s">
        <v>100</v>
      </c>
      <c r="B6" t="s">
        <v>173</v>
      </c>
    </row>
    <row r="7" spans="1:2">
      <c r="A7" t="s">
        <v>107</v>
      </c>
      <c r="B7" t="s">
        <v>109</v>
      </c>
    </row>
    <row r="8" spans="1:2">
      <c r="A8"/>
      <c r="B8" t="s">
        <v>121</v>
      </c>
    </row>
    <row r="9" spans="1:2">
      <c r="A9"/>
      <c r="B9" t="s">
        <v>177</v>
      </c>
    </row>
    <row r="10" spans="1:2">
      <c r="A10"/>
      <c r="B10" t="s">
        <v>119</v>
      </c>
    </row>
    <row r="11" spans="1:2">
      <c r="A11"/>
      <c r="B11" t="s">
        <v>172</v>
      </c>
    </row>
    <row r="12" spans="1:2">
      <c r="A12"/>
      <c r="B12" t="s">
        <v>6</v>
      </c>
    </row>
    <row r="13" spans="1:2">
      <c r="A13"/>
      <c r="B13" t="s">
        <v>149</v>
      </c>
    </row>
    <row r="14" spans="1:2">
      <c r="A14"/>
      <c r="B14" t="s">
        <v>150</v>
      </c>
    </row>
    <row r="15" spans="1:2">
      <c r="A15"/>
      <c r="B15" t="s">
        <v>178</v>
      </c>
    </row>
    <row r="16" spans="1:2">
      <c r="A16"/>
      <c r="B16" t="s">
        <v>151</v>
      </c>
    </row>
    <row r="17" spans="1:2">
      <c r="A17"/>
      <c r="B17" t="s">
        <v>152</v>
      </c>
    </row>
    <row r="18" spans="1:2">
      <c r="A18"/>
      <c r="B18" t="s">
        <v>122</v>
      </c>
    </row>
    <row r="19" spans="1:2">
      <c r="A19"/>
      <c r="B19" t="s">
        <v>7</v>
      </c>
    </row>
    <row r="20" spans="1:2">
      <c r="A20"/>
      <c r="B20" t="s">
        <v>106</v>
      </c>
    </row>
    <row r="21" spans="1:2">
      <c r="A21"/>
      <c r="B21" t="s">
        <v>118</v>
      </c>
    </row>
    <row r="22" spans="1:2">
      <c r="A22"/>
      <c r="B22" t="s">
        <v>110</v>
      </c>
    </row>
    <row r="23" spans="1:2">
      <c r="A23"/>
      <c r="B23" t="s">
        <v>111</v>
      </c>
    </row>
    <row r="24" spans="1:2">
      <c r="A24"/>
      <c r="B24" t="s">
        <v>123</v>
      </c>
    </row>
    <row r="25" spans="1:2">
      <c r="A25"/>
      <c r="B25"/>
    </row>
    <row r="26" spans="1:2">
      <c r="A26"/>
      <c r="B26"/>
    </row>
    <row r="27" spans="1:2">
      <c r="A27"/>
      <c r="B27"/>
    </row>
    <row r="28" spans="1:2">
      <c r="A28"/>
      <c r="B28"/>
    </row>
    <row r="29" spans="1:2">
      <c r="A29"/>
      <c r="B29"/>
    </row>
    <row r="30" spans="1:2">
      <c r="A30"/>
      <c r="B30"/>
    </row>
    <row r="31" spans="1:2">
      <c r="A31"/>
      <c r="B31"/>
    </row>
    <row r="32" spans="1:2">
      <c r="A32"/>
      <c r="B32"/>
    </row>
    <row r="33" spans="1:2">
      <c r="A33"/>
      <c r="B33"/>
    </row>
    <row r="34" spans="1:2">
      <c r="A34"/>
      <c r="B34"/>
    </row>
    <row r="35" spans="1:2">
      <c r="A35"/>
      <c r="B35"/>
    </row>
    <row r="36" spans="1:2">
      <c r="A36"/>
      <c r="B36"/>
    </row>
    <row r="37" spans="1:2">
      <c r="A37"/>
      <c r="B37"/>
    </row>
    <row r="38" spans="1:2">
      <c r="A38"/>
      <c r="B38"/>
    </row>
    <row r="39" spans="1:2">
      <c r="A39"/>
      <c r="B39"/>
    </row>
    <row r="40" spans="1:2">
      <c r="A40"/>
      <c r="B40"/>
    </row>
    <row r="41" spans="1:2">
      <c r="A41"/>
      <c r="B41"/>
    </row>
    <row r="42" spans="1:2">
      <c r="A42"/>
      <c r="B42"/>
    </row>
    <row r="43" spans="1:2">
      <c r="A43"/>
      <c r="B43"/>
    </row>
    <row r="44" spans="1:2">
      <c r="A44"/>
      <c r="B44"/>
    </row>
    <row r="45" spans="1:2">
      <c r="A45"/>
      <c r="B45"/>
    </row>
    <row r="46" spans="1:2">
      <c r="A46"/>
      <c r="B46"/>
    </row>
    <row r="47" spans="1:2">
      <c r="A47"/>
      <c r="B47"/>
    </row>
    <row r="48" spans="1:2">
      <c r="A48"/>
      <c r="B48"/>
    </row>
    <row r="49" spans="1:2">
      <c r="A49"/>
      <c r="B49"/>
    </row>
    <row r="50" spans="1:2">
      <c r="A50"/>
      <c r="B50"/>
    </row>
    <row r="51" spans="1:2">
      <c r="A51"/>
      <c r="B51"/>
    </row>
    <row r="52" spans="1:2">
      <c r="A52"/>
      <c r="B52"/>
    </row>
    <row r="53" spans="1:2">
      <c r="A53"/>
      <c r="B53"/>
    </row>
    <row r="54" spans="1:2">
      <c r="A54"/>
      <c r="B54"/>
    </row>
    <row r="55" spans="1:2">
      <c r="A55"/>
      <c r="B55"/>
    </row>
    <row r="56" spans="1:2">
      <c r="A56"/>
      <c r="B56"/>
    </row>
    <row r="57" spans="1:2">
      <c r="A57"/>
      <c r="B57"/>
    </row>
    <row r="58" spans="1:2">
      <c r="A58"/>
      <c r="B58"/>
    </row>
    <row r="59" spans="1:2">
      <c r="A59"/>
      <c r="B59"/>
    </row>
    <row r="60" spans="1:2">
      <c r="A60"/>
      <c r="B60"/>
    </row>
    <row r="61" spans="1:2">
      <c r="A61"/>
      <c r="B61"/>
    </row>
    <row r="62" spans="1:2">
      <c r="A62"/>
      <c r="B62"/>
    </row>
    <row r="63" spans="1:2">
      <c r="A63"/>
      <c r="B63"/>
    </row>
    <row r="64" spans="1:2">
      <c r="A64"/>
      <c r="B64"/>
    </row>
    <row r="65" spans="1:2">
      <c r="A65"/>
      <c r="B65"/>
    </row>
    <row r="66" spans="1:2">
      <c r="A66"/>
      <c r="B66"/>
    </row>
    <row r="67" spans="1:2">
      <c r="A67"/>
      <c r="B67"/>
    </row>
    <row r="68" spans="1:2">
      <c r="A68"/>
      <c r="B68"/>
    </row>
    <row r="69" spans="1:2">
      <c r="A69"/>
      <c r="B69"/>
    </row>
    <row r="70" spans="1:2">
      <c r="A70"/>
      <c r="B70"/>
    </row>
    <row r="71" spans="1:2">
      <c r="A71"/>
      <c r="B71"/>
    </row>
    <row r="72" spans="1:2">
      <c r="A72"/>
      <c r="B72"/>
    </row>
    <row r="73" spans="1:2">
      <c r="A73"/>
      <c r="B73"/>
    </row>
    <row r="74" spans="1:2">
      <c r="A74"/>
      <c r="B74"/>
    </row>
    <row r="75" spans="1:2">
      <c r="A75"/>
      <c r="B75"/>
    </row>
    <row r="76" spans="1:2">
      <c r="A76"/>
      <c r="B76"/>
    </row>
    <row r="77" spans="1:2">
      <c r="A77"/>
      <c r="B77"/>
    </row>
    <row r="78" spans="1:2">
      <c r="A78"/>
      <c r="B78"/>
    </row>
    <row r="79" spans="1:2">
      <c r="A79"/>
      <c r="B79"/>
    </row>
    <row r="80" spans="1:2">
      <c r="A80"/>
      <c r="B80"/>
    </row>
    <row r="81" spans="1:2">
      <c r="A81"/>
      <c r="B81"/>
    </row>
    <row r="82" spans="1:2">
      <c r="A82"/>
      <c r="B82"/>
    </row>
    <row r="83" spans="1:2">
      <c r="A83"/>
      <c r="B83"/>
    </row>
    <row r="84" spans="1:2">
      <c r="A84"/>
      <c r="B84"/>
    </row>
    <row r="85" spans="1:2">
      <c r="A85"/>
      <c r="B85"/>
    </row>
    <row r="86" spans="1:2">
      <c r="A86"/>
      <c r="B86"/>
    </row>
    <row r="87" spans="1:2">
      <c r="A87"/>
      <c r="B87"/>
    </row>
    <row r="88" spans="1:2">
      <c r="A88"/>
      <c r="B88"/>
    </row>
    <row r="89" spans="1:2">
      <c r="A89"/>
      <c r="B89"/>
    </row>
    <row r="90" spans="1:2">
      <c r="A90"/>
      <c r="B90"/>
    </row>
    <row r="91" spans="1:2">
      <c r="A91"/>
      <c r="B91"/>
    </row>
    <row r="92" spans="1:2">
      <c r="A92"/>
      <c r="B92"/>
    </row>
    <row r="93" spans="1:2">
      <c r="A93"/>
      <c r="B93"/>
    </row>
    <row r="94" spans="1:2">
      <c r="A94"/>
      <c r="B94"/>
    </row>
    <row r="95" spans="1:2">
      <c r="A95"/>
      <c r="B95"/>
    </row>
    <row r="96" spans="1:2">
      <c r="A96"/>
      <c r="B96"/>
    </row>
    <row r="97" spans="1:2">
      <c r="A97"/>
      <c r="B97"/>
    </row>
    <row r="98" spans="1:2">
      <c r="A98"/>
      <c r="B98"/>
    </row>
    <row r="99" spans="1:2">
      <c r="A99"/>
      <c r="B99"/>
    </row>
    <row r="100" spans="1:2">
      <c r="A100"/>
      <c r="B100"/>
    </row>
    <row r="101" spans="1:2">
      <c r="A101"/>
      <c r="B101"/>
    </row>
    <row r="102" spans="1:2">
      <c r="A102"/>
      <c r="B102"/>
    </row>
    <row r="103" spans="1:2">
      <c r="A103"/>
      <c r="B103"/>
    </row>
    <row r="104" spans="1:2">
      <c r="A104"/>
      <c r="B104"/>
    </row>
    <row r="105" spans="1:2">
      <c r="A105"/>
      <c r="B105"/>
    </row>
    <row r="106" spans="1:2">
      <c r="A106"/>
      <c r="B106"/>
    </row>
    <row r="107" spans="1:2">
      <c r="A107"/>
      <c r="B107"/>
    </row>
    <row r="108" spans="1:2">
      <c r="A108"/>
      <c r="B108"/>
    </row>
    <row r="109" spans="1:2">
      <c r="A109"/>
      <c r="B109"/>
    </row>
    <row r="110" spans="1:2">
      <c r="A110"/>
      <c r="B110"/>
    </row>
    <row r="111" spans="1:2">
      <c r="A111"/>
      <c r="B111"/>
    </row>
    <row r="112" spans="1:2">
      <c r="A112"/>
      <c r="B112"/>
    </row>
    <row r="113" spans="1:2">
      <c r="A113"/>
      <c r="B113"/>
    </row>
    <row r="114" spans="1:2">
      <c r="A114"/>
      <c r="B114"/>
    </row>
    <row r="115" spans="1:2">
      <c r="A115"/>
      <c r="B115"/>
    </row>
    <row r="116" spans="1:2">
      <c r="A116"/>
      <c r="B116"/>
    </row>
    <row r="117" spans="1:2">
      <c r="A117"/>
      <c r="B117"/>
    </row>
    <row r="118" spans="1:2">
      <c r="A118"/>
      <c r="B118"/>
    </row>
    <row r="119" spans="1:2">
      <c r="A119"/>
      <c r="B119"/>
    </row>
    <row r="120" spans="1:2">
      <c r="A120"/>
      <c r="B120"/>
    </row>
    <row r="121" spans="1:2">
      <c r="A121"/>
      <c r="B121"/>
    </row>
    <row r="122" spans="1:2">
      <c r="A122"/>
      <c r="B122"/>
    </row>
    <row r="123" spans="1:2">
      <c r="A123"/>
      <c r="B123"/>
    </row>
    <row r="124" spans="1:2">
      <c r="A124"/>
      <c r="B124"/>
    </row>
    <row r="125" spans="1:2">
      <c r="A125"/>
      <c r="B125"/>
    </row>
    <row r="126" spans="1:2">
      <c r="A126"/>
      <c r="B126"/>
    </row>
    <row r="127" spans="1:2">
      <c r="A127"/>
      <c r="B127"/>
    </row>
    <row r="128" spans="1:2">
      <c r="A128"/>
      <c r="B128"/>
    </row>
    <row r="129" spans="1:2">
      <c r="A129"/>
      <c r="B129"/>
    </row>
    <row r="130" spans="1:2">
      <c r="A130"/>
      <c r="B130"/>
    </row>
    <row r="131" spans="1:2">
      <c r="A131"/>
      <c r="B131"/>
    </row>
    <row r="132" spans="1:2">
      <c r="A132"/>
      <c r="B132"/>
    </row>
    <row r="133" spans="1:2">
      <c r="A133"/>
      <c r="B133"/>
    </row>
    <row r="134" spans="1:2">
      <c r="A134"/>
      <c r="B134"/>
    </row>
    <row r="135" spans="1:2">
      <c r="A135"/>
      <c r="B135"/>
    </row>
    <row r="136" spans="1:2">
      <c r="A136"/>
      <c r="B136"/>
    </row>
    <row r="137" spans="1:2">
      <c r="A137"/>
      <c r="B137"/>
    </row>
    <row r="138" spans="1:2">
      <c r="A138"/>
      <c r="B138"/>
    </row>
    <row r="139" spans="1:2">
      <c r="A139"/>
      <c r="B139"/>
    </row>
    <row r="140" spans="1:2">
      <c r="A140"/>
      <c r="B140"/>
    </row>
    <row r="141" spans="1:2">
      <c r="A141"/>
      <c r="B141"/>
    </row>
    <row r="142" spans="1:2">
      <c r="A142"/>
      <c r="B142"/>
    </row>
    <row r="143" spans="1:2">
      <c r="A143"/>
      <c r="B143"/>
    </row>
    <row r="144" spans="1:2">
      <c r="A144"/>
      <c r="B144"/>
    </row>
    <row r="145" spans="1:2">
      <c r="A145"/>
      <c r="B145"/>
    </row>
    <row r="146" spans="1:2">
      <c r="A146"/>
      <c r="B146"/>
    </row>
    <row r="147" spans="1:2">
      <c r="A147"/>
      <c r="B147"/>
    </row>
    <row r="148" spans="1:2">
      <c r="A148"/>
      <c r="B148"/>
    </row>
    <row r="149" spans="1:2">
      <c r="A149"/>
      <c r="B149"/>
    </row>
    <row r="150" spans="1:2">
      <c r="A150"/>
      <c r="B150"/>
    </row>
    <row r="151" spans="1:2">
      <c r="A151"/>
      <c r="B151"/>
    </row>
    <row r="152" spans="1:2">
      <c r="A152"/>
      <c r="B152"/>
    </row>
    <row r="153" spans="1:2">
      <c r="A153"/>
      <c r="B153"/>
    </row>
    <row r="154" spans="1:2">
      <c r="A154"/>
      <c r="B154"/>
    </row>
    <row r="155" spans="1:2">
      <c r="A155"/>
      <c r="B155"/>
    </row>
    <row r="156" spans="1:2">
      <c r="A156"/>
      <c r="B156"/>
    </row>
    <row r="157" spans="1:2">
      <c r="A157"/>
      <c r="B157"/>
    </row>
    <row r="158" spans="1:2">
      <c r="A158"/>
      <c r="B158"/>
    </row>
    <row r="159" spans="1:2">
      <c r="A159"/>
      <c r="B159"/>
    </row>
    <row r="160" spans="1:2">
      <c r="A160"/>
      <c r="B160"/>
    </row>
    <row r="161" spans="1:2">
      <c r="A161"/>
      <c r="B161"/>
    </row>
    <row r="162" spans="1:2">
      <c r="A162"/>
      <c r="B162"/>
    </row>
    <row r="163" spans="1:2">
      <c r="A163"/>
      <c r="B163"/>
    </row>
    <row r="164" spans="1:2">
      <c r="A164"/>
      <c r="B164"/>
    </row>
    <row r="165" spans="1:2">
      <c r="A165"/>
      <c r="B165"/>
    </row>
    <row r="166" spans="1:2">
      <c r="A166"/>
      <c r="B166"/>
    </row>
    <row r="167" spans="1:2">
      <c r="A167"/>
      <c r="B167"/>
    </row>
    <row r="168" spans="1:2">
      <c r="A168"/>
      <c r="B168"/>
    </row>
    <row r="169" spans="1:2">
      <c r="A169"/>
      <c r="B169"/>
    </row>
    <row r="170" spans="1:2">
      <c r="A170"/>
      <c r="B170"/>
    </row>
    <row r="171" spans="1:2">
      <c r="A171"/>
      <c r="B171"/>
    </row>
    <row r="172" spans="1:2">
      <c r="A172"/>
      <c r="B172"/>
    </row>
    <row r="173" spans="1:2">
      <c r="A173"/>
      <c r="B173"/>
    </row>
    <row r="174" spans="1:2">
      <c r="A174"/>
      <c r="B174"/>
    </row>
    <row r="175" spans="1:2">
      <c r="A175"/>
      <c r="B175"/>
    </row>
    <row r="176" spans="1:2">
      <c r="A176"/>
      <c r="B176"/>
    </row>
    <row r="177" spans="1:2">
      <c r="A177"/>
      <c r="B177"/>
    </row>
    <row r="178" spans="1:2">
      <c r="A178"/>
      <c r="B178"/>
    </row>
    <row r="179" spans="1:2">
      <c r="A179"/>
      <c r="B179"/>
    </row>
    <row r="180" spans="1:2">
      <c r="A180"/>
      <c r="B180"/>
    </row>
    <row r="181" spans="1:2">
      <c r="A181"/>
      <c r="B181"/>
    </row>
    <row r="182" spans="1:2">
      <c r="A182"/>
      <c r="B182"/>
    </row>
    <row r="183" spans="1:2">
      <c r="A183"/>
      <c r="B183"/>
    </row>
    <row r="184" spans="1:2">
      <c r="A184"/>
      <c r="B184"/>
    </row>
    <row r="185" spans="1:2">
      <c r="A185"/>
      <c r="B185"/>
    </row>
    <row r="186" spans="1:2">
      <c r="A186"/>
      <c r="B186"/>
    </row>
    <row r="187" spans="1:2">
      <c r="A187"/>
      <c r="B187"/>
    </row>
    <row r="188" spans="1:2">
      <c r="A188"/>
      <c r="B188"/>
    </row>
    <row r="189" spans="1:2">
      <c r="A189"/>
      <c r="B189"/>
    </row>
    <row r="190" spans="1:2">
      <c r="A190"/>
      <c r="B190"/>
    </row>
    <row r="191" spans="1:2">
      <c r="A191"/>
      <c r="B191"/>
    </row>
    <row r="192" spans="1:2">
      <c r="A192"/>
      <c r="B192"/>
    </row>
    <row r="193" spans="1:2">
      <c r="A193"/>
      <c r="B193"/>
    </row>
    <row r="194" spans="1:2">
      <c r="A194"/>
      <c r="B194"/>
    </row>
    <row r="195" spans="1:2">
      <c r="A195"/>
      <c r="B195"/>
    </row>
    <row r="196" spans="1:2">
      <c r="A196"/>
      <c r="B196"/>
    </row>
    <row r="197" spans="1:2">
      <c r="A197"/>
      <c r="B197"/>
    </row>
    <row r="198" spans="1:2">
      <c r="A198"/>
      <c r="B198"/>
    </row>
    <row r="199" spans="1:2">
      <c r="A199"/>
      <c r="B199"/>
    </row>
    <row r="200" spans="1:2">
      <c r="A200"/>
      <c r="B200"/>
    </row>
    <row r="201" spans="1:2">
      <c r="A201"/>
      <c r="B201"/>
    </row>
    <row r="202" spans="1:2">
      <c r="A202"/>
      <c r="B202"/>
    </row>
    <row r="203" spans="1:2">
      <c r="A203"/>
      <c r="B203"/>
    </row>
    <row r="204" spans="1:2">
      <c r="A204"/>
      <c r="B204"/>
    </row>
    <row r="205" spans="1:2">
      <c r="A205"/>
      <c r="B205"/>
    </row>
    <row r="206" spans="1:2">
      <c r="A206"/>
      <c r="B206"/>
    </row>
    <row r="207" spans="1:2">
      <c r="A207"/>
      <c r="B207"/>
    </row>
    <row r="208" spans="1:2">
      <c r="A208"/>
      <c r="B208"/>
    </row>
    <row r="209" spans="1:2">
      <c r="A209"/>
      <c r="B209"/>
    </row>
    <row r="210" spans="1:2">
      <c r="A210"/>
      <c r="B210"/>
    </row>
    <row r="211" spans="1:2">
      <c r="A211"/>
      <c r="B211"/>
    </row>
    <row r="212" spans="1:2">
      <c r="A212"/>
      <c r="B212"/>
    </row>
    <row r="213" spans="1:2">
      <c r="A213"/>
      <c r="B213"/>
    </row>
    <row r="214" spans="1:2">
      <c r="A214"/>
      <c r="B214"/>
    </row>
    <row r="215" spans="1:2">
      <c r="A215"/>
      <c r="B215"/>
    </row>
    <row r="216" spans="1:2">
      <c r="A216"/>
      <c r="B216"/>
    </row>
    <row r="217" spans="1:2">
      <c r="A217"/>
      <c r="B217"/>
    </row>
    <row r="218" spans="1:2">
      <c r="A218"/>
      <c r="B218"/>
    </row>
    <row r="219" spans="1:2">
      <c r="A219"/>
      <c r="B219"/>
    </row>
    <row r="220" spans="1:2">
      <c r="A220"/>
      <c r="B220"/>
    </row>
    <row r="221" spans="1:2">
      <c r="A221"/>
      <c r="B221"/>
    </row>
    <row r="222" spans="1:2">
      <c r="A222"/>
      <c r="B222"/>
    </row>
    <row r="223" spans="1:2">
      <c r="A223"/>
      <c r="B223"/>
    </row>
    <row r="224" spans="1:2">
      <c r="A224"/>
      <c r="B224"/>
    </row>
    <row r="225" spans="1:2">
      <c r="A225"/>
      <c r="B225"/>
    </row>
    <row r="226" spans="1:2">
      <c r="A226"/>
      <c r="B226"/>
    </row>
    <row r="227" spans="1:2">
      <c r="A227"/>
      <c r="B227"/>
    </row>
    <row r="228" spans="1:2">
      <c r="A228"/>
      <c r="B228"/>
    </row>
    <row r="229" spans="1:2">
      <c r="A229"/>
      <c r="B229"/>
    </row>
    <row r="230" spans="1:2">
      <c r="A230"/>
      <c r="B230"/>
    </row>
    <row r="231" spans="1:2">
      <c r="A231"/>
      <c r="B231"/>
    </row>
    <row r="232" spans="1:2">
      <c r="A232"/>
      <c r="B232"/>
    </row>
    <row r="233" spans="1:2">
      <c r="A233"/>
      <c r="B233"/>
    </row>
    <row r="234" spans="1:2">
      <c r="A234"/>
      <c r="B234"/>
    </row>
    <row r="235" spans="1:2">
      <c r="A235"/>
      <c r="B235"/>
    </row>
    <row r="236" spans="1:2">
      <c r="A236"/>
      <c r="B236"/>
    </row>
    <row r="237" spans="1:2">
      <c r="A237"/>
      <c r="B237"/>
    </row>
    <row r="238" spans="1:2">
      <c r="A238"/>
      <c r="B238"/>
    </row>
    <row r="239" spans="1:2">
      <c r="A239"/>
      <c r="B239"/>
    </row>
    <row r="240" spans="1:2">
      <c r="A240"/>
      <c r="B240"/>
    </row>
    <row r="241" spans="1:2">
      <c r="A241"/>
      <c r="B241"/>
    </row>
    <row r="242" spans="1:2">
      <c r="A242"/>
      <c r="B242"/>
    </row>
    <row r="243" spans="1:2">
      <c r="A243"/>
      <c r="B243"/>
    </row>
    <row r="244" spans="1:2">
      <c r="A244"/>
      <c r="B244"/>
    </row>
    <row r="245" spans="1:2">
      <c r="A245"/>
      <c r="B245"/>
    </row>
    <row r="246" spans="1:2">
      <c r="A246"/>
      <c r="B246"/>
    </row>
    <row r="247" spans="1:2">
      <c r="A247"/>
      <c r="B247"/>
    </row>
    <row r="248" spans="1:2">
      <c r="A248"/>
      <c r="B248"/>
    </row>
    <row r="249" spans="1:2">
      <c r="A249"/>
      <c r="B249"/>
    </row>
    <row r="250" spans="1:2">
      <c r="A250"/>
      <c r="B250"/>
    </row>
    <row r="251" spans="1:2">
      <c r="A251"/>
      <c r="B251"/>
    </row>
    <row r="252" spans="1:2">
      <c r="A252"/>
      <c r="B252"/>
    </row>
    <row r="253" spans="1:2">
      <c r="A253"/>
      <c r="B253"/>
    </row>
    <row r="254" spans="1:2">
      <c r="A254"/>
      <c r="B254"/>
    </row>
    <row r="255" spans="1:2">
      <c r="A255"/>
      <c r="B255"/>
    </row>
    <row r="256" spans="1:2">
      <c r="A256"/>
      <c r="B256"/>
    </row>
    <row r="257" spans="1:2">
      <c r="A257"/>
      <c r="B257"/>
    </row>
    <row r="258" spans="1:2">
      <c r="A258"/>
      <c r="B258"/>
    </row>
    <row r="259" spans="1:2">
      <c r="A259"/>
      <c r="B259"/>
    </row>
    <row r="260" spans="1:2">
      <c r="A260"/>
      <c r="B260"/>
    </row>
    <row r="261" spans="1:2">
      <c r="A261"/>
      <c r="B261"/>
    </row>
    <row r="262" spans="1:2">
      <c r="A262"/>
      <c r="B262"/>
    </row>
    <row r="263" spans="1:2">
      <c r="A263"/>
      <c r="B263"/>
    </row>
    <row r="264" spans="1:2">
      <c r="A264"/>
      <c r="B264"/>
    </row>
    <row r="265" spans="1:2">
      <c r="A265"/>
      <c r="B265"/>
    </row>
    <row r="266" spans="1:2">
      <c r="A266"/>
      <c r="B266"/>
    </row>
    <row r="267" spans="1:2">
      <c r="A267"/>
      <c r="B267"/>
    </row>
    <row r="268" spans="1:2">
      <c r="A268"/>
      <c r="B268"/>
    </row>
    <row r="269" spans="1:2">
      <c r="A269"/>
      <c r="B269"/>
    </row>
    <row r="270" spans="1:2">
      <c r="A270"/>
      <c r="B270"/>
    </row>
    <row r="271" spans="1:2">
      <c r="A271"/>
      <c r="B271"/>
    </row>
    <row r="272" spans="1:2">
      <c r="A272"/>
      <c r="B272"/>
    </row>
    <row r="273" spans="1:2">
      <c r="A273"/>
      <c r="B273"/>
    </row>
    <row r="274" spans="1:2">
      <c r="A274"/>
      <c r="B274"/>
    </row>
    <row r="275" spans="1:2">
      <c r="A275"/>
      <c r="B275"/>
    </row>
  </sheetData>
  <sheetProtection formatColumns="0" formatRows="0"/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modClassifierValidate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2"/>
  </cols>
  <sheetData/>
  <phoneticPr fontId="8" type="noConversion"/>
  <pageMargins left="0.75" right="0.75" top="1" bottom="1" header="0.5" footer="0.5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modfrmReestr">
    <tabColor indexed="47"/>
  </sheetPr>
  <dimension ref="A1:F160"/>
  <sheetViews>
    <sheetView showGridLines="0" zoomScaleNormal="100" workbookViewId="0"/>
  </sheetViews>
  <sheetFormatPr defaultRowHeight="11.25"/>
  <cols>
    <col min="1" max="1" width="9.140625" style="17"/>
    <col min="2" max="16384" width="9.140625" style="18"/>
  </cols>
  <sheetData>
    <row r="1" spans="1:6">
      <c r="A1" s="131" t="s">
        <v>931</v>
      </c>
      <c r="B1" s="132" t="s">
        <v>932</v>
      </c>
      <c r="C1" s="132" t="s">
        <v>933</v>
      </c>
      <c r="D1" s="132" t="s">
        <v>934</v>
      </c>
      <c r="E1" s="132" t="s">
        <v>935</v>
      </c>
      <c r="F1" s="132" t="s">
        <v>936</v>
      </c>
    </row>
    <row r="2" spans="1:6">
      <c r="A2" s="131" t="s">
        <v>73</v>
      </c>
      <c r="B2" s="132" t="s">
        <v>1451</v>
      </c>
      <c r="C2" s="132" t="s">
        <v>1452</v>
      </c>
      <c r="D2" s="132" t="s">
        <v>1453</v>
      </c>
      <c r="E2" s="132" t="s">
        <v>1090</v>
      </c>
      <c r="F2" s="132" t="s">
        <v>941</v>
      </c>
    </row>
    <row r="3" spans="1:6">
      <c r="A3" s="131" t="s">
        <v>73</v>
      </c>
      <c r="B3" s="132" t="s">
        <v>1184</v>
      </c>
      <c r="C3" s="132" t="s">
        <v>1185</v>
      </c>
      <c r="D3" s="132" t="s">
        <v>1186</v>
      </c>
      <c r="E3" s="132" t="s">
        <v>1068</v>
      </c>
      <c r="F3" s="132" t="s">
        <v>941</v>
      </c>
    </row>
    <row r="4" spans="1:6">
      <c r="A4" s="131" t="s">
        <v>73</v>
      </c>
      <c r="B4" s="132" t="s">
        <v>1327</v>
      </c>
      <c r="C4" s="132" t="s">
        <v>1328</v>
      </c>
      <c r="D4" s="132" t="s">
        <v>1329</v>
      </c>
      <c r="E4" s="132" t="s">
        <v>1455</v>
      </c>
      <c r="F4" s="132" t="s">
        <v>941</v>
      </c>
    </row>
    <row r="5" spans="1:6">
      <c r="A5" s="131" t="s">
        <v>73</v>
      </c>
      <c r="B5" s="132" t="s">
        <v>1260</v>
      </c>
      <c r="C5" s="132" t="s">
        <v>1261</v>
      </c>
      <c r="D5" s="132" t="s">
        <v>1262</v>
      </c>
      <c r="E5" s="132" t="s">
        <v>1126</v>
      </c>
      <c r="F5" s="132" t="s">
        <v>946</v>
      </c>
    </row>
    <row r="6" spans="1:6">
      <c r="A6" s="131" t="s">
        <v>73</v>
      </c>
      <c r="B6" s="132" t="s">
        <v>1196</v>
      </c>
      <c r="C6" s="132" t="s">
        <v>1197</v>
      </c>
      <c r="D6" s="132" t="s">
        <v>1198</v>
      </c>
      <c r="E6" s="132" t="s">
        <v>1199</v>
      </c>
      <c r="F6" s="132" t="s">
        <v>941</v>
      </c>
    </row>
    <row r="7" spans="1:6">
      <c r="A7" s="131" t="s">
        <v>73</v>
      </c>
      <c r="B7" s="132" t="s">
        <v>1065</v>
      </c>
      <c r="C7" s="132" t="s">
        <v>1066</v>
      </c>
      <c r="D7" s="132" t="s">
        <v>1067</v>
      </c>
      <c r="E7" s="132" t="s">
        <v>1068</v>
      </c>
      <c r="F7" s="132" t="s">
        <v>951</v>
      </c>
    </row>
    <row r="8" spans="1:6">
      <c r="A8" s="131" t="s">
        <v>73</v>
      </c>
      <c r="B8" s="132" t="s">
        <v>1065</v>
      </c>
      <c r="C8" s="132" t="s">
        <v>1066</v>
      </c>
      <c r="D8" s="132" t="s">
        <v>1067</v>
      </c>
      <c r="E8" s="132" t="s">
        <v>1068</v>
      </c>
      <c r="F8" s="132" t="s">
        <v>941</v>
      </c>
    </row>
    <row r="9" spans="1:6">
      <c r="A9" s="131" t="s">
        <v>73</v>
      </c>
      <c r="B9" s="132" t="s">
        <v>984</v>
      </c>
      <c r="C9" s="132" t="s">
        <v>985</v>
      </c>
      <c r="D9" s="132" t="s">
        <v>986</v>
      </c>
      <c r="E9" s="132" t="s">
        <v>978</v>
      </c>
      <c r="F9" s="132" t="s">
        <v>941</v>
      </c>
    </row>
    <row r="10" spans="1:6">
      <c r="A10" s="131" t="s">
        <v>73</v>
      </c>
      <c r="B10" s="132" t="s">
        <v>990</v>
      </c>
      <c r="C10" s="132" t="s">
        <v>991</v>
      </c>
      <c r="D10" s="132" t="s">
        <v>992</v>
      </c>
      <c r="E10" s="132" t="s">
        <v>978</v>
      </c>
      <c r="F10" s="132" t="s">
        <v>951</v>
      </c>
    </row>
    <row r="11" spans="1:6">
      <c r="A11" s="131" t="s">
        <v>73</v>
      </c>
      <c r="B11" s="132" t="s">
        <v>990</v>
      </c>
      <c r="C11" s="132" t="s">
        <v>991</v>
      </c>
      <c r="D11" s="132" t="s">
        <v>992</v>
      </c>
      <c r="E11" s="132" t="s">
        <v>978</v>
      </c>
      <c r="F11" s="132" t="s">
        <v>979</v>
      </c>
    </row>
    <row r="12" spans="1:6">
      <c r="A12" s="131" t="s">
        <v>73</v>
      </c>
      <c r="B12" s="132" t="s">
        <v>1318</v>
      </c>
      <c r="C12" s="132" t="s">
        <v>1319</v>
      </c>
      <c r="D12" s="132" t="s">
        <v>1320</v>
      </c>
      <c r="E12" s="132" t="s">
        <v>967</v>
      </c>
      <c r="F12" s="132" t="s">
        <v>1082</v>
      </c>
    </row>
    <row r="13" spans="1:6">
      <c r="A13" s="131" t="s">
        <v>73</v>
      </c>
      <c r="B13" s="132" t="s">
        <v>976</v>
      </c>
      <c r="C13" s="132" t="s">
        <v>1420</v>
      </c>
      <c r="D13" s="132" t="s">
        <v>977</v>
      </c>
      <c r="E13" s="132" t="s">
        <v>978</v>
      </c>
      <c r="F13" s="132" t="s">
        <v>979</v>
      </c>
    </row>
    <row r="14" spans="1:6">
      <c r="A14" s="131" t="s">
        <v>73</v>
      </c>
      <c r="B14" s="132" t="s">
        <v>1180</v>
      </c>
      <c r="C14" s="132" t="s">
        <v>1181</v>
      </c>
      <c r="D14" s="132" t="s">
        <v>1182</v>
      </c>
      <c r="E14" s="132" t="s">
        <v>1183</v>
      </c>
      <c r="F14" s="132" t="s">
        <v>941</v>
      </c>
    </row>
    <row r="15" spans="1:6">
      <c r="A15" s="131" t="s">
        <v>73</v>
      </c>
      <c r="B15" s="132" t="s">
        <v>996</v>
      </c>
      <c r="C15" s="132" t="s">
        <v>1408</v>
      </c>
      <c r="D15" s="132" t="s">
        <v>997</v>
      </c>
      <c r="E15" s="132" t="s">
        <v>998</v>
      </c>
      <c r="F15" s="132" t="s">
        <v>946</v>
      </c>
    </row>
    <row r="16" spans="1:6">
      <c r="A16" s="131" t="s">
        <v>73</v>
      </c>
      <c r="B16" s="132" t="s">
        <v>1173</v>
      </c>
      <c r="C16" s="132" t="s">
        <v>1174</v>
      </c>
      <c r="D16" s="132" t="s">
        <v>1175</v>
      </c>
      <c r="E16" s="132" t="s">
        <v>1176</v>
      </c>
      <c r="F16" s="132" t="s">
        <v>946</v>
      </c>
    </row>
    <row r="17" spans="1:6">
      <c r="A17" s="131" t="s">
        <v>73</v>
      </c>
      <c r="B17" s="132" t="s">
        <v>1340</v>
      </c>
      <c r="C17" s="132" t="s">
        <v>1341</v>
      </c>
      <c r="D17" s="132" t="s">
        <v>1342</v>
      </c>
      <c r="E17" s="132" t="s">
        <v>983</v>
      </c>
      <c r="F17" s="132" t="s">
        <v>941</v>
      </c>
    </row>
    <row r="18" spans="1:6">
      <c r="A18" s="131" t="s">
        <v>73</v>
      </c>
      <c r="B18" s="132" t="s">
        <v>947</v>
      </c>
      <c r="C18" s="132" t="s">
        <v>948</v>
      </c>
      <c r="D18" s="132" t="s">
        <v>949</v>
      </c>
      <c r="E18" s="132" t="s">
        <v>950</v>
      </c>
      <c r="F18" s="132" t="s">
        <v>951</v>
      </c>
    </row>
    <row r="19" spans="1:6">
      <c r="A19" s="131" t="s">
        <v>73</v>
      </c>
      <c r="B19" s="132" t="s">
        <v>1316</v>
      </c>
      <c r="C19" s="132" t="s">
        <v>1469</v>
      </c>
      <c r="D19" s="132" t="s">
        <v>1317</v>
      </c>
      <c r="E19" s="132" t="s">
        <v>971</v>
      </c>
      <c r="F19" s="132" t="s">
        <v>979</v>
      </c>
    </row>
    <row r="20" spans="1:6">
      <c r="A20" s="131" t="s">
        <v>73</v>
      </c>
      <c r="B20" s="132" t="s">
        <v>1024</v>
      </c>
      <c r="C20" s="132" t="s">
        <v>1025</v>
      </c>
      <c r="D20" s="132" t="s">
        <v>1026</v>
      </c>
      <c r="E20" s="132" t="s">
        <v>1027</v>
      </c>
      <c r="F20" s="132" t="s">
        <v>951</v>
      </c>
    </row>
    <row r="21" spans="1:6">
      <c r="A21" s="131" t="s">
        <v>73</v>
      </c>
      <c r="B21" s="132" t="s">
        <v>1094</v>
      </c>
      <c r="C21" s="132" t="s">
        <v>1409</v>
      </c>
      <c r="D21" s="132" t="s">
        <v>1095</v>
      </c>
      <c r="E21" s="132" t="s">
        <v>1096</v>
      </c>
      <c r="F21" s="132" t="s">
        <v>946</v>
      </c>
    </row>
    <row r="22" spans="1:6">
      <c r="A22" s="131" t="s">
        <v>73</v>
      </c>
      <c r="B22" s="132" t="s">
        <v>1221</v>
      </c>
      <c r="C22" s="132" t="s">
        <v>1222</v>
      </c>
      <c r="D22" s="132" t="s">
        <v>1223</v>
      </c>
      <c r="E22" s="132" t="s">
        <v>1176</v>
      </c>
      <c r="F22" s="132" t="s">
        <v>951</v>
      </c>
    </row>
    <row r="23" spans="1:6">
      <c r="A23" s="131" t="s">
        <v>73</v>
      </c>
      <c r="B23" s="132" t="s">
        <v>1221</v>
      </c>
      <c r="C23" s="132" t="s">
        <v>1222</v>
      </c>
      <c r="D23" s="132" t="s">
        <v>1223</v>
      </c>
      <c r="E23" s="132" t="s">
        <v>1176</v>
      </c>
      <c r="F23" s="132" t="s">
        <v>941</v>
      </c>
    </row>
    <row r="24" spans="1:6">
      <c r="A24" s="131" t="s">
        <v>73</v>
      </c>
      <c r="B24" s="132" t="s">
        <v>1337</v>
      </c>
      <c r="C24" s="132" t="s">
        <v>1338</v>
      </c>
      <c r="D24" s="132" t="s">
        <v>1339</v>
      </c>
      <c r="E24" s="132" t="s">
        <v>983</v>
      </c>
      <c r="F24" s="132" t="s">
        <v>941</v>
      </c>
    </row>
    <row r="25" spans="1:6">
      <c r="A25" s="131" t="s">
        <v>73</v>
      </c>
      <c r="B25" s="132" t="s">
        <v>1005</v>
      </c>
      <c r="C25" s="132" t="s">
        <v>1006</v>
      </c>
      <c r="D25" s="132" t="s">
        <v>1007</v>
      </c>
      <c r="E25" s="132" t="s">
        <v>1008</v>
      </c>
      <c r="F25" s="132" t="s">
        <v>941</v>
      </c>
    </row>
    <row r="26" spans="1:6">
      <c r="A26" s="131" t="s">
        <v>73</v>
      </c>
      <c r="B26" s="132" t="s">
        <v>1287</v>
      </c>
      <c r="C26" s="132" t="s">
        <v>1454</v>
      </c>
      <c r="D26" s="132" t="s">
        <v>1288</v>
      </c>
      <c r="E26" s="132" t="s">
        <v>1289</v>
      </c>
      <c r="F26" s="132" t="s">
        <v>975</v>
      </c>
    </row>
    <row r="27" spans="1:6">
      <c r="A27" s="131" t="s">
        <v>73</v>
      </c>
      <c r="B27" s="132" t="s">
        <v>1036</v>
      </c>
      <c r="C27" s="132" t="s">
        <v>1037</v>
      </c>
      <c r="D27" s="132" t="s">
        <v>1038</v>
      </c>
      <c r="E27" s="132" t="s">
        <v>978</v>
      </c>
      <c r="F27" s="132" t="s">
        <v>941</v>
      </c>
    </row>
    <row r="28" spans="1:6">
      <c r="A28" s="131" t="s">
        <v>73</v>
      </c>
      <c r="B28" s="132" t="s">
        <v>942</v>
      </c>
      <c r="C28" s="132" t="s">
        <v>943</v>
      </c>
      <c r="D28" s="132" t="s">
        <v>944</v>
      </c>
      <c r="E28" s="132" t="s">
        <v>945</v>
      </c>
      <c r="F28" s="132" t="s">
        <v>946</v>
      </c>
    </row>
    <row r="29" spans="1:6">
      <c r="A29" s="131" t="s">
        <v>73</v>
      </c>
      <c r="B29" s="132" t="s">
        <v>1177</v>
      </c>
      <c r="C29" s="132" t="s">
        <v>1178</v>
      </c>
      <c r="D29" s="132" t="s">
        <v>944</v>
      </c>
      <c r="E29" s="132" t="s">
        <v>1179</v>
      </c>
      <c r="F29" s="132" t="s">
        <v>941</v>
      </c>
    </row>
    <row r="30" spans="1:6">
      <c r="A30" s="131" t="s">
        <v>73</v>
      </c>
      <c r="B30" s="132" t="s">
        <v>1154</v>
      </c>
      <c r="C30" s="132" t="s">
        <v>1155</v>
      </c>
      <c r="D30" s="132" t="s">
        <v>1156</v>
      </c>
      <c r="E30" s="132" t="s">
        <v>1027</v>
      </c>
      <c r="F30" s="132" t="s">
        <v>941</v>
      </c>
    </row>
    <row r="31" spans="1:6">
      <c r="A31" s="131" t="s">
        <v>73</v>
      </c>
      <c r="B31" s="132" t="s">
        <v>1380</v>
      </c>
      <c r="C31" s="132" t="s">
        <v>1381</v>
      </c>
      <c r="D31" s="132" t="s">
        <v>1382</v>
      </c>
      <c r="E31" s="132" t="s">
        <v>998</v>
      </c>
      <c r="F31" s="132" t="s">
        <v>941</v>
      </c>
    </row>
    <row r="32" spans="1:6">
      <c r="A32" s="131" t="s">
        <v>73</v>
      </c>
      <c r="B32" s="132" t="s">
        <v>1375</v>
      </c>
      <c r="C32" s="132" t="s">
        <v>1438</v>
      </c>
      <c r="D32" s="132" t="s">
        <v>1376</v>
      </c>
      <c r="E32" s="132" t="s">
        <v>1015</v>
      </c>
      <c r="F32" s="132" t="s">
        <v>946</v>
      </c>
    </row>
    <row r="33" spans="1:6">
      <c r="A33" s="131" t="s">
        <v>73</v>
      </c>
      <c r="B33" s="132" t="s">
        <v>1056</v>
      </c>
      <c r="C33" s="132" t="s">
        <v>1057</v>
      </c>
      <c r="D33" s="132" t="s">
        <v>1058</v>
      </c>
      <c r="E33" s="132" t="s">
        <v>999</v>
      </c>
      <c r="F33" s="132" t="s">
        <v>1000</v>
      </c>
    </row>
    <row r="34" spans="1:6">
      <c r="A34" s="131" t="s">
        <v>73</v>
      </c>
      <c r="B34" s="132" t="s">
        <v>1079</v>
      </c>
      <c r="C34" s="132" t="s">
        <v>1080</v>
      </c>
      <c r="D34" s="132" t="s">
        <v>1081</v>
      </c>
      <c r="E34" s="132" t="s">
        <v>1069</v>
      </c>
      <c r="F34" s="132" t="s">
        <v>1082</v>
      </c>
    </row>
    <row r="35" spans="1:6">
      <c r="A35" s="131" t="s">
        <v>73</v>
      </c>
      <c r="B35" s="132" t="s">
        <v>1120</v>
      </c>
      <c r="C35" s="132" t="s">
        <v>1121</v>
      </c>
      <c r="D35" s="132" t="s">
        <v>1122</v>
      </c>
      <c r="E35" s="132" t="s">
        <v>955</v>
      </c>
      <c r="F35" s="132" t="s">
        <v>946</v>
      </c>
    </row>
    <row r="36" spans="1:6">
      <c r="A36" s="131" t="s">
        <v>73</v>
      </c>
      <c r="B36" s="132" t="s">
        <v>1366</v>
      </c>
      <c r="C36" s="132" t="s">
        <v>1367</v>
      </c>
      <c r="D36" s="132" t="s">
        <v>1368</v>
      </c>
      <c r="E36" s="132" t="s">
        <v>1004</v>
      </c>
      <c r="F36" s="132" t="s">
        <v>975</v>
      </c>
    </row>
    <row r="37" spans="1:6">
      <c r="A37" s="131" t="s">
        <v>73</v>
      </c>
      <c r="B37" s="132" t="s">
        <v>1012</v>
      </c>
      <c r="C37" s="132" t="s">
        <v>1013</v>
      </c>
      <c r="D37" s="132" t="s">
        <v>1014</v>
      </c>
      <c r="E37" s="132" t="s">
        <v>1015</v>
      </c>
      <c r="F37" s="132" t="s">
        <v>941</v>
      </c>
    </row>
    <row r="38" spans="1:6">
      <c r="A38" s="131" t="s">
        <v>73</v>
      </c>
      <c r="B38" s="132" t="s">
        <v>1363</v>
      </c>
      <c r="C38" s="132" t="s">
        <v>1364</v>
      </c>
      <c r="D38" s="132" t="s">
        <v>1365</v>
      </c>
      <c r="E38" s="132" t="s">
        <v>971</v>
      </c>
      <c r="F38" s="132" t="s">
        <v>941</v>
      </c>
    </row>
    <row r="39" spans="1:6">
      <c r="A39" s="131" t="s">
        <v>73</v>
      </c>
      <c r="B39" s="132" t="s">
        <v>1113</v>
      </c>
      <c r="C39" s="132" t="s">
        <v>1114</v>
      </c>
      <c r="D39" s="132" t="s">
        <v>1115</v>
      </c>
      <c r="E39" s="132" t="s">
        <v>1116</v>
      </c>
      <c r="F39" s="132" t="s">
        <v>1000</v>
      </c>
    </row>
    <row r="40" spans="1:6">
      <c r="A40" s="131" t="s">
        <v>73</v>
      </c>
      <c r="B40" s="132" t="s">
        <v>1405</v>
      </c>
      <c r="C40" s="132" t="s">
        <v>1406</v>
      </c>
      <c r="D40" s="132" t="s">
        <v>1407</v>
      </c>
      <c r="E40" s="132" t="s">
        <v>1116</v>
      </c>
      <c r="F40" s="132" t="s">
        <v>946</v>
      </c>
    </row>
    <row r="41" spans="1:6">
      <c r="A41" s="131" t="s">
        <v>73</v>
      </c>
      <c r="B41" s="132" t="s">
        <v>1190</v>
      </c>
      <c r="C41" s="132" t="s">
        <v>1191</v>
      </c>
      <c r="D41" s="132" t="s">
        <v>1192</v>
      </c>
      <c r="E41" s="132" t="s">
        <v>1116</v>
      </c>
      <c r="F41" s="132" t="s">
        <v>941</v>
      </c>
    </row>
    <row r="42" spans="1:6">
      <c r="A42" s="131" t="s">
        <v>73</v>
      </c>
      <c r="B42" s="132" t="s">
        <v>1465</v>
      </c>
      <c r="C42" s="132" t="s">
        <v>1466</v>
      </c>
      <c r="D42" s="132" t="s">
        <v>1467</v>
      </c>
      <c r="E42" s="132" t="s">
        <v>1468</v>
      </c>
      <c r="F42" s="132" t="s">
        <v>941</v>
      </c>
    </row>
    <row r="43" spans="1:6">
      <c r="A43" s="131" t="s">
        <v>73</v>
      </c>
      <c r="B43" s="132" t="s">
        <v>1324</v>
      </c>
      <c r="C43" s="132" t="s">
        <v>1325</v>
      </c>
      <c r="D43" s="132" t="s">
        <v>1326</v>
      </c>
      <c r="E43" s="132" t="s">
        <v>1437</v>
      </c>
      <c r="F43" s="132" t="s">
        <v>941</v>
      </c>
    </row>
    <row r="44" spans="1:6">
      <c r="A44" s="131" t="s">
        <v>73</v>
      </c>
      <c r="B44" s="132" t="s">
        <v>1290</v>
      </c>
      <c r="C44" s="132" t="s">
        <v>1291</v>
      </c>
      <c r="D44" s="132" t="s">
        <v>1292</v>
      </c>
      <c r="E44" s="132" t="s">
        <v>1293</v>
      </c>
      <c r="F44" s="132" t="s">
        <v>941</v>
      </c>
    </row>
    <row r="45" spans="1:6">
      <c r="A45" s="131" t="s">
        <v>73</v>
      </c>
      <c r="B45" s="132" t="s">
        <v>1349</v>
      </c>
      <c r="C45" s="132" t="s">
        <v>1350</v>
      </c>
      <c r="D45" s="132" t="s">
        <v>1351</v>
      </c>
      <c r="E45" s="132" t="s">
        <v>963</v>
      </c>
      <c r="F45" s="132" t="s">
        <v>946</v>
      </c>
    </row>
    <row r="46" spans="1:6">
      <c r="A46" s="131" t="s">
        <v>73</v>
      </c>
      <c r="B46" s="132" t="s">
        <v>1200</v>
      </c>
      <c r="C46" s="132" t="s">
        <v>1201</v>
      </c>
      <c r="D46" s="132" t="s">
        <v>1202</v>
      </c>
      <c r="E46" s="132" t="s">
        <v>1069</v>
      </c>
      <c r="F46" s="132" t="s">
        <v>941</v>
      </c>
    </row>
    <row r="47" spans="1:6">
      <c r="A47" s="131" t="s">
        <v>73</v>
      </c>
      <c r="B47" s="132" t="s">
        <v>1462</v>
      </c>
      <c r="C47" s="132" t="s">
        <v>1463</v>
      </c>
      <c r="D47" s="132" t="s">
        <v>1464</v>
      </c>
      <c r="E47" s="132" t="s">
        <v>959</v>
      </c>
      <c r="F47" s="132" t="s">
        <v>941</v>
      </c>
    </row>
    <row r="48" spans="1:6">
      <c r="A48" s="131" t="s">
        <v>73</v>
      </c>
      <c r="B48" s="132" t="s">
        <v>1251</v>
      </c>
      <c r="C48" s="132" t="s">
        <v>1252</v>
      </c>
      <c r="D48" s="132" t="s">
        <v>1253</v>
      </c>
      <c r="E48" s="132" t="s">
        <v>959</v>
      </c>
      <c r="F48" s="132" t="s">
        <v>941</v>
      </c>
    </row>
    <row r="49" spans="1:6">
      <c r="A49" s="131" t="s">
        <v>73</v>
      </c>
      <c r="B49" s="132" t="s">
        <v>1442</v>
      </c>
      <c r="C49" s="132" t="s">
        <v>1443</v>
      </c>
      <c r="D49" s="132" t="s">
        <v>1444</v>
      </c>
      <c r="E49" s="132" t="s">
        <v>1069</v>
      </c>
      <c r="F49" s="132" t="s">
        <v>1082</v>
      </c>
    </row>
    <row r="50" spans="1:6">
      <c r="A50" s="131" t="s">
        <v>73</v>
      </c>
      <c r="B50" s="132" t="s">
        <v>993</v>
      </c>
      <c r="C50" s="132" t="s">
        <v>994</v>
      </c>
      <c r="D50" s="132" t="s">
        <v>995</v>
      </c>
      <c r="E50" s="132" t="s">
        <v>959</v>
      </c>
      <c r="F50" s="132" t="s">
        <v>946</v>
      </c>
    </row>
    <row r="51" spans="1:6">
      <c r="A51" s="131" t="s">
        <v>73</v>
      </c>
      <c r="B51" s="132" t="s">
        <v>1309</v>
      </c>
      <c r="C51" s="132" t="s">
        <v>1310</v>
      </c>
      <c r="D51" s="132" t="s">
        <v>1311</v>
      </c>
      <c r="E51" s="132" t="s">
        <v>1312</v>
      </c>
      <c r="F51" s="132" t="s">
        <v>941</v>
      </c>
    </row>
    <row r="52" spans="1:6">
      <c r="A52" s="131" t="s">
        <v>73</v>
      </c>
      <c r="B52" s="132" t="s">
        <v>1238</v>
      </c>
      <c r="C52" s="132" t="s">
        <v>1239</v>
      </c>
      <c r="D52" s="132" t="s">
        <v>1240</v>
      </c>
      <c r="E52" s="132" t="s">
        <v>1241</v>
      </c>
      <c r="F52" s="132" t="s">
        <v>941</v>
      </c>
    </row>
    <row r="53" spans="1:6">
      <c r="A53" s="131" t="s">
        <v>73</v>
      </c>
      <c r="B53" s="132" t="s">
        <v>1263</v>
      </c>
      <c r="C53" s="132" t="s">
        <v>1264</v>
      </c>
      <c r="D53" s="132" t="s">
        <v>1265</v>
      </c>
      <c r="E53" s="132" t="s">
        <v>1126</v>
      </c>
      <c r="F53" s="132" t="s">
        <v>941</v>
      </c>
    </row>
    <row r="54" spans="1:6">
      <c r="A54" s="131" t="s">
        <v>73</v>
      </c>
      <c r="B54" s="132" t="s">
        <v>1297</v>
      </c>
      <c r="C54" s="132" t="s">
        <v>1298</v>
      </c>
      <c r="D54" s="132" t="s">
        <v>1299</v>
      </c>
      <c r="E54" s="132" t="s">
        <v>1199</v>
      </c>
      <c r="F54" s="132" t="s">
        <v>941</v>
      </c>
    </row>
    <row r="55" spans="1:6">
      <c r="A55" s="131" t="s">
        <v>73</v>
      </c>
      <c r="B55" s="132" t="s">
        <v>1346</v>
      </c>
      <c r="C55" s="132" t="s">
        <v>1347</v>
      </c>
      <c r="D55" s="132" t="s">
        <v>1348</v>
      </c>
      <c r="E55" s="132" t="s">
        <v>959</v>
      </c>
      <c r="F55" s="132" t="s">
        <v>941</v>
      </c>
    </row>
    <row r="56" spans="1:6">
      <c r="A56" s="131" t="s">
        <v>73</v>
      </c>
      <c r="B56" s="132" t="s">
        <v>1009</v>
      </c>
      <c r="C56" s="132" t="s">
        <v>1010</v>
      </c>
      <c r="D56" s="132" t="s">
        <v>1011</v>
      </c>
      <c r="E56" s="132" t="s">
        <v>983</v>
      </c>
      <c r="F56" s="132" t="s">
        <v>946</v>
      </c>
    </row>
    <row r="57" spans="1:6">
      <c r="A57" s="131" t="s">
        <v>73</v>
      </c>
      <c r="B57" s="132" t="s">
        <v>1091</v>
      </c>
      <c r="C57" s="132" t="s">
        <v>1404</v>
      </c>
      <c r="D57" s="132" t="s">
        <v>1092</v>
      </c>
      <c r="E57" s="132" t="s">
        <v>1093</v>
      </c>
      <c r="F57" s="132" t="s">
        <v>1000</v>
      </c>
    </row>
    <row r="58" spans="1:6">
      <c r="A58" s="131" t="s">
        <v>73</v>
      </c>
      <c r="B58" s="132" t="s">
        <v>1456</v>
      </c>
      <c r="C58" s="132" t="s">
        <v>1457</v>
      </c>
      <c r="D58" s="132" t="s">
        <v>1458</v>
      </c>
      <c r="E58" s="132" t="s">
        <v>967</v>
      </c>
      <c r="F58" s="132" t="s">
        <v>946</v>
      </c>
    </row>
    <row r="59" spans="1:6">
      <c r="A59" s="131" t="s">
        <v>73</v>
      </c>
      <c r="B59" s="132" t="s">
        <v>1254</v>
      </c>
      <c r="C59" s="132" t="s">
        <v>1255</v>
      </c>
      <c r="D59" s="132" t="s">
        <v>1256</v>
      </c>
      <c r="E59" s="132" t="s">
        <v>983</v>
      </c>
      <c r="F59" s="132" t="s">
        <v>941</v>
      </c>
    </row>
    <row r="60" spans="1:6">
      <c r="A60" s="131" t="s">
        <v>73</v>
      </c>
      <c r="B60" s="132" t="s">
        <v>1117</v>
      </c>
      <c r="C60" s="132" t="s">
        <v>1118</v>
      </c>
      <c r="D60" s="132" t="s">
        <v>1119</v>
      </c>
      <c r="E60" s="132" t="s">
        <v>983</v>
      </c>
      <c r="F60" s="132" t="s">
        <v>946</v>
      </c>
    </row>
    <row r="61" spans="1:6">
      <c r="A61" s="131" t="s">
        <v>73</v>
      </c>
      <c r="B61" s="132" t="s">
        <v>1248</v>
      </c>
      <c r="C61" s="132" t="s">
        <v>1249</v>
      </c>
      <c r="D61" s="132" t="s">
        <v>1250</v>
      </c>
      <c r="E61" s="132" t="s">
        <v>1052</v>
      </c>
      <c r="F61" s="132" t="s">
        <v>941</v>
      </c>
    </row>
    <row r="62" spans="1:6">
      <c r="A62" s="131" t="s">
        <v>73</v>
      </c>
      <c r="B62" s="132" t="s">
        <v>1070</v>
      </c>
      <c r="C62" s="132" t="s">
        <v>1071</v>
      </c>
      <c r="D62" s="132" t="s">
        <v>1072</v>
      </c>
      <c r="E62" s="132" t="s">
        <v>1052</v>
      </c>
      <c r="F62" s="132" t="s">
        <v>941</v>
      </c>
    </row>
    <row r="63" spans="1:6">
      <c r="A63" s="131" t="s">
        <v>73</v>
      </c>
      <c r="B63" s="132" t="s">
        <v>980</v>
      </c>
      <c r="C63" s="132" t="s">
        <v>981</v>
      </c>
      <c r="D63" s="132" t="s">
        <v>982</v>
      </c>
      <c r="E63" s="132" t="s">
        <v>983</v>
      </c>
      <c r="F63" s="132" t="s">
        <v>946</v>
      </c>
    </row>
    <row r="64" spans="1:6">
      <c r="A64" s="131" t="s">
        <v>73</v>
      </c>
      <c r="B64" s="132" t="s">
        <v>1020</v>
      </c>
      <c r="C64" s="132" t="s">
        <v>1021</v>
      </c>
      <c r="D64" s="132" t="s">
        <v>1022</v>
      </c>
      <c r="E64" s="132" t="s">
        <v>940</v>
      </c>
      <c r="F64" s="132" t="s">
        <v>941</v>
      </c>
    </row>
    <row r="65" spans="1:6">
      <c r="A65" s="131" t="s">
        <v>73</v>
      </c>
      <c r="B65" s="132" t="s">
        <v>1100</v>
      </c>
      <c r="C65" s="132" t="s">
        <v>1101</v>
      </c>
      <c r="D65" s="132" t="s">
        <v>1102</v>
      </c>
      <c r="E65" s="132" t="s">
        <v>1093</v>
      </c>
      <c r="F65" s="132" t="s">
        <v>941</v>
      </c>
    </row>
    <row r="66" spans="1:6">
      <c r="A66" s="131" t="s">
        <v>73</v>
      </c>
      <c r="B66" s="132" t="s">
        <v>1242</v>
      </c>
      <c r="C66" s="132" t="s">
        <v>1243</v>
      </c>
      <c r="D66" s="132" t="s">
        <v>1244</v>
      </c>
      <c r="E66" s="132" t="s">
        <v>1052</v>
      </c>
      <c r="F66" s="132" t="s">
        <v>941</v>
      </c>
    </row>
    <row r="67" spans="1:6">
      <c r="A67" s="131" t="s">
        <v>73</v>
      </c>
      <c r="B67" s="132" t="s">
        <v>1144</v>
      </c>
      <c r="C67" s="132" t="s">
        <v>1145</v>
      </c>
      <c r="D67" s="132" t="s">
        <v>1146</v>
      </c>
      <c r="E67" s="132" t="s">
        <v>940</v>
      </c>
      <c r="F67" s="132" t="s">
        <v>941</v>
      </c>
    </row>
    <row r="68" spans="1:6">
      <c r="A68" s="131" t="s">
        <v>73</v>
      </c>
      <c r="B68" s="132" t="s">
        <v>1266</v>
      </c>
      <c r="C68" s="132" t="s">
        <v>1267</v>
      </c>
      <c r="D68" s="132" t="s">
        <v>1268</v>
      </c>
      <c r="E68" s="132" t="s">
        <v>1269</v>
      </c>
      <c r="F68" s="132" t="s">
        <v>941</v>
      </c>
    </row>
    <row r="69" spans="1:6">
      <c r="A69" s="131" t="s">
        <v>73</v>
      </c>
      <c r="B69" s="132" t="s">
        <v>1377</v>
      </c>
      <c r="C69" s="132" t="s">
        <v>1378</v>
      </c>
      <c r="D69" s="132" t="s">
        <v>1379</v>
      </c>
      <c r="E69" s="132" t="s">
        <v>1093</v>
      </c>
      <c r="F69" s="132" t="s">
        <v>941</v>
      </c>
    </row>
    <row r="70" spans="1:6">
      <c r="A70" s="131" t="s">
        <v>73</v>
      </c>
      <c r="B70" s="132" t="s">
        <v>1306</v>
      </c>
      <c r="C70" s="132" t="s">
        <v>1307</v>
      </c>
      <c r="D70" s="132" t="s">
        <v>1308</v>
      </c>
      <c r="E70" s="132" t="s">
        <v>1277</v>
      </c>
      <c r="F70" s="132" t="s">
        <v>941</v>
      </c>
    </row>
    <row r="71" spans="1:6">
      <c r="A71" s="131" t="s">
        <v>73</v>
      </c>
      <c r="B71" s="132" t="s">
        <v>1235</v>
      </c>
      <c r="C71" s="132" t="s">
        <v>1236</v>
      </c>
      <c r="D71" s="132" t="s">
        <v>1237</v>
      </c>
      <c r="E71" s="132" t="s">
        <v>963</v>
      </c>
      <c r="F71" s="132" t="s">
        <v>941</v>
      </c>
    </row>
    <row r="72" spans="1:6">
      <c r="A72" s="131" t="s">
        <v>73</v>
      </c>
      <c r="B72" s="132" t="s">
        <v>1343</v>
      </c>
      <c r="C72" s="132" t="s">
        <v>1344</v>
      </c>
      <c r="D72" s="132" t="s">
        <v>1345</v>
      </c>
      <c r="E72" s="132" t="s">
        <v>983</v>
      </c>
      <c r="F72" s="132" t="s">
        <v>1082</v>
      </c>
    </row>
    <row r="73" spans="1:6">
      <c r="A73" s="131" t="s">
        <v>73</v>
      </c>
      <c r="B73" s="132" t="s">
        <v>1227</v>
      </c>
      <c r="C73" s="132" t="s">
        <v>1228</v>
      </c>
      <c r="D73" s="132" t="s">
        <v>1229</v>
      </c>
      <c r="E73" s="132" t="s">
        <v>1230</v>
      </c>
      <c r="F73" s="132" t="s">
        <v>941</v>
      </c>
    </row>
    <row r="74" spans="1:6">
      <c r="A74" s="131" t="s">
        <v>73</v>
      </c>
      <c r="B74" s="132" t="s">
        <v>1039</v>
      </c>
      <c r="C74" s="132" t="s">
        <v>1040</v>
      </c>
      <c r="D74" s="132" t="s">
        <v>1041</v>
      </c>
      <c r="E74" s="132" t="s">
        <v>1023</v>
      </c>
      <c r="F74" s="132" t="s">
        <v>941</v>
      </c>
    </row>
    <row r="75" spans="1:6">
      <c r="A75" s="131" t="s">
        <v>73</v>
      </c>
      <c r="B75" s="132" t="s">
        <v>1053</v>
      </c>
      <c r="C75" s="132" t="s">
        <v>1054</v>
      </c>
      <c r="D75" s="132" t="s">
        <v>1055</v>
      </c>
      <c r="E75" s="132" t="s">
        <v>983</v>
      </c>
      <c r="F75" s="132" t="s">
        <v>975</v>
      </c>
    </row>
    <row r="76" spans="1:6">
      <c r="A76" s="131" t="s">
        <v>73</v>
      </c>
      <c r="B76" s="132" t="s">
        <v>1294</v>
      </c>
      <c r="C76" s="132" t="s">
        <v>1295</v>
      </c>
      <c r="D76" s="132" t="s">
        <v>1296</v>
      </c>
      <c r="E76" s="132" t="s">
        <v>998</v>
      </c>
      <c r="F76" s="132" t="s">
        <v>941</v>
      </c>
    </row>
    <row r="77" spans="1:6">
      <c r="A77" s="131" t="s">
        <v>73</v>
      </c>
      <c r="B77" s="132" t="s">
        <v>1042</v>
      </c>
      <c r="C77" s="132" t="s">
        <v>1043</v>
      </c>
      <c r="D77" s="132" t="s">
        <v>1044</v>
      </c>
      <c r="E77" s="132" t="s">
        <v>1031</v>
      </c>
      <c r="F77" s="132" t="s">
        <v>979</v>
      </c>
    </row>
    <row r="78" spans="1:6">
      <c r="A78" s="131" t="s">
        <v>73</v>
      </c>
      <c r="B78" s="132" t="s">
        <v>1445</v>
      </c>
      <c r="C78" s="132" t="s">
        <v>1446</v>
      </c>
      <c r="D78" s="132" t="s">
        <v>1447</v>
      </c>
      <c r="E78" s="132" t="s">
        <v>1069</v>
      </c>
      <c r="F78" s="132" t="s">
        <v>1082</v>
      </c>
    </row>
    <row r="79" spans="1:6">
      <c r="A79" s="131" t="s">
        <v>73</v>
      </c>
      <c r="B79" s="132" t="s">
        <v>968</v>
      </c>
      <c r="C79" s="132" t="s">
        <v>969</v>
      </c>
      <c r="D79" s="132" t="s">
        <v>970</v>
      </c>
      <c r="E79" s="132" t="s">
        <v>971</v>
      </c>
      <c r="F79" s="132" t="s">
        <v>946</v>
      </c>
    </row>
    <row r="80" spans="1:6">
      <c r="A80" s="131" t="s">
        <v>73</v>
      </c>
      <c r="B80" s="132" t="s">
        <v>1157</v>
      </c>
      <c r="C80" s="132" t="s">
        <v>1158</v>
      </c>
      <c r="D80" s="132" t="s">
        <v>1159</v>
      </c>
      <c r="E80" s="132" t="s">
        <v>1160</v>
      </c>
      <c r="F80" s="132" t="s">
        <v>1082</v>
      </c>
    </row>
    <row r="81" spans="1:6">
      <c r="A81" s="131" t="s">
        <v>73</v>
      </c>
      <c r="B81" s="132" t="s">
        <v>1274</v>
      </c>
      <c r="C81" s="132" t="s">
        <v>1275</v>
      </c>
      <c r="D81" s="132" t="s">
        <v>1276</v>
      </c>
      <c r="E81" s="132" t="s">
        <v>1277</v>
      </c>
      <c r="F81" s="132" t="s">
        <v>941</v>
      </c>
    </row>
    <row r="82" spans="1:6">
      <c r="A82" s="131" t="s">
        <v>73</v>
      </c>
      <c r="B82" s="132" t="s">
        <v>1087</v>
      </c>
      <c r="C82" s="132" t="s">
        <v>1088</v>
      </c>
      <c r="D82" s="132" t="s">
        <v>1089</v>
      </c>
      <c r="E82" s="132" t="s">
        <v>1090</v>
      </c>
      <c r="F82" s="132" t="s">
        <v>941</v>
      </c>
    </row>
    <row r="83" spans="1:6">
      <c r="A83" s="131" t="s">
        <v>73</v>
      </c>
      <c r="B83" s="132" t="s">
        <v>1076</v>
      </c>
      <c r="C83" s="132" t="s">
        <v>1077</v>
      </c>
      <c r="D83" s="132" t="s">
        <v>1078</v>
      </c>
      <c r="E83" s="132" t="s">
        <v>999</v>
      </c>
      <c r="F83" s="132" t="s">
        <v>946</v>
      </c>
    </row>
    <row r="84" spans="1:6">
      <c r="A84" s="131" t="s">
        <v>73</v>
      </c>
      <c r="B84" s="132" t="s">
        <v>1203</v>
      </c>
      <c r="C84" s="132" t="s">
        <v>1204</v>
      </c>
      <c r="D84" s="132" t="s">
        <v>1149</v>
      </c>
      <c r="E84" s="132" t="s">
        <v>1205</v>
      </c>
      <c r="F84" s="132" t="s">
        <v>941</v>
      </c>
    </row>
    <row r="85" spans="1:6">
      <c r="A85" s="131" t="s">
        <v>73</v>
      </c>
      <c r="B85" s="132" t="s">
        <v>1147</v>
      </c>
      <c r="C85" s="132" t="s">
        <v>1148</v>
      </c>
      <c r="D85" s="132" t="s">
        <v>1149</v>
      </c>
      <c r="E85" s="132" t="s">
        <v>1150</v>
      </c>
      <c r="F85" s="132" t="s">
        <v>941</v>
      </c>
    </row>
    <row r="86" spans="1:6">
      <c r="A86" s="131" t="s">
        <v>73</v>
      </c>
      <c r="B86" s="132" t="s">
        <v>1459</v>
      </c>
      <c r="C86" s="132" t="s">
        <v>1460</v>
      </c>
      <c r="D86" s="132" t="s">
        <v>1461</v>
      </c>
      <c r="E86" s="132" t="s">
        <v>1027</v>
      </c>
      <c r="F86" s="132" t="s">
        <v>1082</v>
      </c>
    </row>
    <row r="87" spans="1:6">
      <c r="A87" s="131" t="s">
        <v>73</v>
      </c>
      <c r="B87" s="132" t="s">
        <v>972</v>
      </c>
      <c r="C87" s="132" t="s">
        <v>973</v>
      </c>
      <c r="D87" s="132" t="s">
        <v>974</v>
      </c>
      <c r="E87" s="132" t="s">
        <v>971</v>
      </c>
      <c r="F87" s="132" t="s">
        <v>975</v>
      </c>
    </row>
    <row r="88" spans="1:6">
      <c r="A88" s="131" t="s">
        <v>73</v>
      </c>
      <c r="B88" s="132" t="s">
        <v>1334</v>
      </c>
      <c r="C88" s="132" t="s">
        <v>1335</v>
      </c>
      <c r="D88" s="132" t="s">
        <v>1336</v>
      </c>
      <c r="E88" s="132" t="s">
        <v>971</v>
      </c>
      <c r="F88" s="132" t="s">
        <v>975</v>
      </c>
    </row>
    <row r="89" spans="1:6">
      <c r="A89" s="131" t="s">
        <v>73</v>
      </c>
      <c r="B89" s="132" t="s">
        <v>1001</v>
      </c>
      <c r="C89" s="132" t="s">
        <v>1002</v>
      </c>
      <c r="D89" s="132" t="s">
        <v>1003</v>
      </c>
      <c r="E89" s="132" t="s">
        <v>1004</v>
      </c>
      <c r="F89" s="132" t="s">
        <v>941</v>
      </c>
    </row>
    <row r="90" spans="1:6">
      <c r="A90" s="131" t="s">
        <v>73</v>
      </c>
      <c r="B90" s="132" t="s">
        <v>1448</v>
      </c>
      <c r="C90" s="132" t="s">
        <v>1449</v>
      </c>
      <c r="D90" s="132" t="s">
        <v>1450</v>
      </c>
      <c r="E90" s="132" t="s">
        <v>971</v>
      </c>
      <c r="F90" s="132" t="s">
        <v>1082</v>
      </c>
    </row>
    <row r="91" spans="1:6">
      <c r="A91" s="131" t="s">
        <v>73</v>
      </c>
      <c r="B91" s="132" t="s">
        <v>1410</v>
      </c>
      <c r="C91" s="132" t="s">
        <v>1411</v>
      </c>
      <c r="D91" s="132" t="s">
        <v>1412</v>
      </c>
      <c r="E91" s="132" t="s">
        <v>940</v>
      </c>
      <c r="F91" s="132" t="s">
        <v>1000</v>
      </c>
    </row>
    <row r="92" spans="1:6">
      <c r="A92" s="131" t="s">
        <v>73</v>
      </c>
      <c r="B92" s="132" t="s">
        <v>1433</v>
      </c>
      <c r="C92" s="132" t="s">
        <v>1434</v>
      </c>
      <c r="D92" s="132" t="s">
        <v>1435</v>
      </c>
      <c r="E92" s="132" t="s">
        <v>959</v>
      </c>
      <c r="F92" s="132" t="s">
        <v>941</v>
      </c>
    </row>
    <row r="93" spans="1:6">
      <c r="A93" s="131" t="s">
        <v>73</v>
      </c>
      <c r="B93" s="132" t="s">
        <v>1473</v>
      </c>
      <c r="C93" s="132" t="s">
        <v>1474</v>
      </c>
      <c r="D93" s="132" t="s">
        <v>1475</v>
      </c>
      <c r="E93" s="132" t="s">
        <v>1031</v>
      </c>
      <c r="F93" s="132" t="s">
        <v>941</v>
      </c>
    </row>
    <row r="94" spans="1:6">
      <c r="A94" s="131" t="s">
        <v>73</v>
      </c>
      <c r="B94" s="132" t="s">
        <v>1193</v>
      </c>
      <c r="C94" s="132" t="s">
        <v>1194</v>
      </c>
      <c r="D94" s="132" t="s">
        <v>1195</v>
      </c>
      <c r="E94" s="132" t="s">
        <v>999</v>
      </c>
      <c r="F94" s="132" t="s">
        <v>946</v>
      </c>
    </row>
    <row r="95" spans="1:6">
      <c r="A95" s="131" t="s">
        <v>73</v>
      </c>
      <c r="B95" s="132" t="s">
        <v>1167</v>
      </c>
      <c r="C95" s="132" t="s">
        <v>1168</v>
      </c>
      <c r="D95" s="132" t="s">
        <v>1169</v>
      </c>
      <c r="E95" s="132" t="s">
        <v>971</v>
      </c>
      <c r="F95" s="132" t="s">
        <v>975</v>
      </c>
    </row>
    <row r="96" spans="1:6">
      <c r="A96" s="131" t="s">
        <v>73</v>
      </c>
      <c r="B96" s="132" t="s">
        <v>1133</v>
      </c>
      <c r="C96" s="132" t="s">
        <v>1436</v>
      </c>
      <c r="D96" s="132" t="s">
        <v>1134</v>
      </c>
      <c r="E96" s="132" t="s">
        <v>967</v>
      </c>
      <c r="F96" s="132" t="s">
        <v>1082</v>
      </c>
    </row>
    <row r="97" spans="1:6">
      <c r="A97" s="131" t="s">
        <v>73</v>
      </c>
      <c r="B97" s="132" t="s">
        <v>1439</v>
      </c>
      <c r="C97" s="132" t="s">
        <v>1440</v>
      </c>
      <c r="D97" s="132" t="s">
        <v>1441</v>
      </c>
      <c r="E97" s="132" t="s">
        <v>1093</v>
      </c>
      <c r="F97" s="132" t="s">
        <v>941</v>
      </c>
    </row>
    <row r="98" spans="1:6">
      <c r="A98" s="131" t="s">
        <v>73</v>
      </c>
      <c r="B98" s="132" t="s">
        <v>1430</v>
      </c>
      <c r="C98" s="132" t="s">
        <v>1431</v>
      </c>
      <c r="D98" s="132" t="s">
        <v>1432</v>
      </c>
      <c r="E98" s="132" t="s">
        <v>1199</v>
      </c>
      <c r="F98" s="132" t="s">
        <v>946</v>
      </c>
    </row>
    <row r="99" spans="1:6">
      <c r="A99" s="131" t="s">
        <v>73</v>
      </c>
      <c r="B99" s="132" t="s">
        <v>1257</v>
      </c>
      <c r="C99" s="132" t="s">
        <v>1258</v>
      </c>
      <c r="D99" s="132" t="s">
        <v>1259</v>
      </c>
      <c r="E99" s="132" t="s">
        <v>971</v>
      </c>
      <c r="F99" s="132" t="s">
        <v>941</v>
      </c>
    </row>
    <row r="100" spans="1:6">
      <c r="A100" s="131" t="s">
        <v>73</v>
      </c>
      <c r="B100" s="132" t="s">
        <v>1416</v>
      </c>
      <c r="C100" s="132" t="s">
        <v>1417</v>
      </c>
      <c r="D100" s="132" t="s">
        <v>1418</v>
      </c>
      <c r="E100" s="132" t="s">
        <v>999</v>
      </c>
      <c r="F100" s="132" t="s">
        <v>975</v>
      </c>
    </row>
    <row r="101" spans="1:6">
      <c r="A101" s="131" t="s">
        <v>73</v>
      </c>
      <c r="B101" s="132" t="s">
        <v>1278</v>
      </c>
      <c r="C101" s="132" t="s">
        <v>1279</v>
      </c>
      <c r="D101" s="132" t="s">
        <v>1280</v>
      </c>
      <c r="E101" s="132" t="s">
        <v>1027</v>
      </c>
      <c r="F101" s="132" t="s">
        <v>941</v>
      </c>
    </row>
    <row r="102" spans="1:6">
      <c r="A102" s="131" t="s">
        <v>73</v>
      </c>
      <c r="B102" s="132" t="s">
        <v>960</v>
      </c>
      <c r="C102" s="132" t="s">
        <v>961</v>
      </c>
      <c r="D102" s="132" t="s">
        <v>962</v>
      </c>
      <c r="E102" s="132" t="s">
        <v>963</v>
      </c>
      <c r="F102" s="132" t="s">
        <v>941</v>
      </c>
    </row>
    <row r="103" spans="1:6">
      <c r="A103" s="131" t="s">
        <v>73</v>
      </c>
      <c r="B103" s="132" t="s">
        <v>1424</v>
      </c>
      <c r="C103" s="132" t="s">
        <v>1425</v>
      </c>
      <c r="D103" s="132" t="s">
        <v>1426</v>
      </c>
      <c r="E103" s="132" t="s">
        <v>983</v>
      </c>
      <c r="F103" s="132" t="s">
        <v>946</v>
      </c>
    </row>
    <row r="104" spans="1:6">
      <c r="A104" s="131" t="s">
        <v>73</v>
      </c>
      <c r="B104" s="132" t="s">
        <v>1209</v>
      </c>
      <c r="C104" s="132" t="s">
        <v>1210</v>
      </c>
      <c r="D104" s="132" t="s">
        <v>1211</v>
      </c>
      <c r="E104" s="132" t="s">
        <v>1004</v>
      </c>
      <c r="F104" s="132" t="s">
        <v>975</v>
      </c>
    </row>
    <row r="105" spans="1:6">
      <c r="A105" s="131" t="s">
        <v>73</v>
      </c>
      <c r="B105" s="132" t="s">
        <v>1170</v>
      </c>
      <c r="C105" s="132" t="s">
        <v>1171</v>
      </c>
      <c r="D105" s="132" t="s">
        <v>1172</v>
      </c>
      <c r="E105" s="132" t="s">
        <v>999</v>
      </c>
      <c r="F105" s="132" t="s">
        <v>975</v>
      </c>
    </row>
    <row r="106" spans="1:6">
      <c r="A106" s="131" t="s">
        <v>73</v>
      </c>
      <c r="B106" s="132" t="s">
        <v>1130</v>
      </c>
      <c r="C106" s="132" t="s">
        <v>1131</v>
      </c>
      <c r="D106" s="132" t="s">
        <v>1132</v>
      </c>
      <c r="E106" s="132" t="s">
        <v>955</v>
      </c>
      <c r="F106" s="132" t="s">
        <v>975</v>
      </c>
    </row>
    <row r="107" spans="1:6">
      <c r="A107" s="131" t="s">
        <v>73</v>
      </c>
      <c r="B107" s="132" t="s">
        <v>1413</v>
      </c>
      <c r="C107" s="132" t="s">
        <v>1414</v>
      </c>
      <c r="D107" s="132" t="s">
        <v>1415</v>
      </c>
      <c r="E107" s="132" t="s">
        <v>971</v>
      </c>
      <c r="F107" s="132" t="s">
        <v>941</v>
      </c>
    </row>
    <row r="108" spans="1:6">
      <c r="A108" s="131" t="s">
        <v>73</v>
      </c>
      <c r="B108" s="132" t="s">
        <v>1300</v>
      </c>
      <c r="C108" s="132" t="s">
        <v>1301</v>
      </c>
      <c r="D108" s="132" t="s">
        <v>1302</v>
      </c>
      <c r="E108" s="132" t="s">
        <v>1126</v>
      </c>
      <c r="F108" s="132" t="s">
        <v>946</v>
      </c>
    </row>
    <row r="109" spans="1:6">
      <c r="A109" s="131" t="s">
        <v>73</v>
      </c>
      <c r="B109" s="132" t="s">
        <v>1421</v>
      </c>
      <c r="C109" s="132" t="s">
        <v>1422</v>
      </c>
      <c r="D109" s="132" t="s">
        <v>1423</v>
      </c>
      <c r="E109" s="132" t="s">
        <v>1289</v>
      </c>
      <c r="F109" s="132" t="s">
        <v>975</v>
      </c>
    </row>
    <row r="110" spans="1:6">
      <c r="A110" s="131" t="s">
        <v>73</v>
      </c>
      <c r="B110" s="132" t="s">
        <v>1358</v>
      </c>
      <c r="C110" s="132" t="s">
        <v>1419</v>
      </c>
      <c r="D110" s="132" t="s">
        <v>1359</v>
      </c>
      <c r="E110" s="132" t="s">
        <v>978</v>
      </c>
      <c r="F110" s="132" t="s">
        <v>941</v>
      </c>
    </row>
    <row r="111" spans="1:6">
      <c r="A111" s="131" t="s">
        <v>73</v>
      </c>
      <c r="B111" s="132" t="s">
        <v>1097</v>
      </c>
      <c r="C111" s="132" t="s">
        <v>1098</v>
      </c>
      <c r="D111" s="132" t="s">
        <v>1099</v>
      </c>
      <c r="E111" s="132" t="s">
        <v>959</v>
      </c>
      <c r="F111" s="132" t="s">
        <v>941</v>
      </c>
    </row>
    <row r="112" spans="1:6">
      <c r="A112" s="131" t="s">
        <v>73</v>
      </c>
      <c r="B112" s="132" t="s">
        <v>1245</v>
      </c>
      <c r="C112" s="132" t="s">
        <v>1246</v>
      </c>
      <c r="D112" s="132" t="s">
        <v>1247</v>
      </c>
      <c r="E112" s="132" t="s">
        <v>1069</v>
      </c>
      <c r="F112" s="132" t="s">
        <v>1082</v>
      </c>
    </row>
    <row r="113" spans="1:6">
      <c r="A113" s="131" t="s">
        <v>73</v>
      </c>
      <c r="B113" s="132" t="s">
        <v>987</v>
      </c>
      <c r="C113" s="132" t="s">
        <v>988</v>
      </c>
      <c r="D113" s="132" t="s">
        <v>989</v>
      </c>
      <c r="E113" s="132" t="s">
        <v>959</v>
      </c>
      <c r="F113" s="132" t="s">
        <v>941</v>
      </c>
    </row>
    <row r="114" spans="1:6">
      <c r="A114" s="131" t="s">
        <v>73</v>
      </c>
      <c r="B114" s="132" t="s">
        <v>952</v>
      </c>
      <c r="C114" s="132" t="s">
        <v>953</v>
      </c>
      <c r="D114" s="132" t="s">
        <v>954</v>
      </c>
      <c r="E114" s="132" t="s">
        <v>998</v>
      </c>
      <c r="F114" s="132" t="s">
        <v>941</v>
      </c>
    </row>
    <row r="115" spans="1:6">
      <c r="A115" s="131" t="s">
        <v>73</v>
      </c>
      <c r="B115" s="132" t="s">
        <v>1045</v>
      </c>
      <c r="C115" s="132" t="s">
        <v>1046</v>
      </c>
      <c r="D115" s="132" t="s">
        <v>1047</v>
      </c>
      <c r="E115" s="132" t="s">
        <v>1048</v>
      </c>
      <c r="F115" s="132" t="s">
        <v>946</v>
      </c>
    </row>
    <row r="116" spans="1:6">
      <c r="A116" s="131" t="s">
        <v>73</v>
      </c>
      <c r="B116" s="132" t="s">
        <v>1123</v>
      </c>
      <c r="C116" s="132" t="s">
        <v>1124</v>
      </c>
      <c r="D116" s="132" t="s">
        <v>1125</v>
      </c>
      <c r="E116" s="132" t="s">
        <v>1126</v>
      </c>
      <c r="F116" s="132" t="s">
        <v>946</v>
      </c>
    </row>
    <row r="117" spans="1:6">
      <c r="A117" s="131" t="s">
        <v>73</v>
      </c>
      <c r="B117" s="132" t="s">
        <v>1224</v>
      </c>
      <c r="C117" s="132" t="s">
        <v>1225</v>
      </c>
      <c r="D117" s="132" t="s">
        <v>1226</v>
      </c>
      <c r="E117" s="132" t="s">
        <v>1031</v>
      </c>
      <c r="F117" s="132" t="s">
        <v>1000</v>
      </c>
    </row>
    <row r="118" spans="1:6">
      <c r="A118" s="131" t="s">
        <v>73</v>
      </c>
      <c r="B118" s="132" t="s">
        <v>1369</v>
      </c>
      <c r="C118" s="132" t="s">
        <v>1370</v>
      </c>
      <c r="D118" s="132" t="s">
        <v>1371</v>
      </c>
      <c r="E118" s="132" t="s">
        <v>999</v>
      </c>
      <c r="F118" s="132" t="s">
        <v>941</v>
      </c>
    </row>
    <row r="119" spans="1:6">
      <c r="A119" s="131" t="s">
        <v>73</v>
      </c>
      <c r="B119" s="132" t="s">
        <v>1049</v>
      </c>
      <c r="C119" s="132" t="s">
        <v>1050</v>
      </c>
      <c r="D119" s="132" t="s">
        <v>1051</v>
      </c>
      <c r="E119" s="132" t="s">
        <v>1052</v>
      </c>
      <c r="F119" s="132" t="s">
        <v>1000</v>
      </c>
    </row>
    <row r="120" spans="1:6">
      <c r="A120" s="131" t="s">
        <v>73</v>
      </c>
      <c r="B120" s="132" t="s">
        <v>1062</v>
      </c>
      <c r="C120" s="132" t="s">
        <v>1063</v>
      </c>
      <c r="D120" s="132" t="s">
        <v>1064</v>
      </c>
      <c r="E120" s="132" t="s">
        <v>955</v>
      </c>
      <c r="F120" s="132" t="s">
        <v>979</v>
      </c>
    </row>
    <row r="121" spans="1:6">
      <c r="A121" s="131" t="s">
        <v>73</v>
      </c>
      <c r="B121" s="132" t="s">
        <v>1231</v>
      </c>
      <c r="C121" s="132" t="s">
        <v>1232</v>
      </c>
      <c r="D121" s="132" t="s">
        <v>1233</v>
      </c>
      <c r="E121" s="132" t="s">
        <v>1234</v>
      </c>
      <c r="F121" s="132" t="s">
        <v>941</v>
      </c>
    </row>
    <row r="122" spans="1:6">
      <c r="A122" s="131" t="s">
        <v>73</v>
      </c>
      <c r="B122" s="132" t="s">
        <v>1383</v>
      </c>
      <c r="C122" s="132" t="s">
        <v>1384</v>
      </c>
      <c r="D122" s="132" t="s">
        <v>1385</v>
      </c>
      <c r="E122" s="132" t="s">
        <v>971</v>
      </c>
      <c r="F122" s="132" t="s">
        <v>946</v>
      </c>
    </row>
    <row r="123" spans="1:6">
      <c r="A123" s="131" t="s">
        <v>73</v>
      </c>
      <c r="B123" s="132" t="s">
        <v>1281</v>
      </c>
      <c r="C123" s="132" t="s">
        <v>1282</v>
      </c>
      <c r="D123" s="132" t="s">
        <v>1283</v>
      </c>
      <c r="E123" s="132" t="s">
        <v>999</v>
      </c>
      <c r="F123" s="132" t="s">
        <v>941</v>
      </c>
    </row>
    <row r="124" spans="1:6">
      <c r="A124" s="131" t="s">
        <v>73</v>
      </c>
      <c r="B124" s="132" t="s">
        <v>1106</v>
      </c>
      <c r="C124" s="132" t="s">
        <v>1107</v>
      </c>
      <c r="D124" s="132" t="s">
        <v>1108</v>
      </c>
      <c r="E124" s="132" t="s">
        <v>940</v>
      </c>
      <c r="F124" s="132" t="s">
        <v>941</v>
      </c>
    </row>
    <row r="125" spans="1:6">
      <c r="A125" s="131" t="s">
        <v>73</v>
      </c>
      <c r="B125" s="132" t="s">
        <v>1187</v>
      </c>
      <c r="C125" s="132" t="s">
        <v>1188</v>
      </c>
      <c r="D125" s="132" t="s">
        <v>1189</v>
      </c>
      <c r="E125" s="132" t="s">
        <v>967</v>
      </c>
      <c r="F125" s="132" t="s">
        <v>941</v>
      </c>
    </row>
    <row r="126" spans="1:6">
      <c r="A126" s="131" t="s">
        <v>73</v>
      </c>
      <c r="B126" s="132" t="s">
        <v>964</v>
      </c>
      <c r="C126" s="132" t="s">
        <v>965</v>
      </c>
      <c r="D126" s="132" t="s">
        <v>966</v>
      </c>
      <c r="E126" s="132" t="s">
        <v>967</v>
      </c>
      <c r="F126" s="132" t="s">
        <v>941</v>
      </c>
    </row>
    <row r="127" spans="1:6">
      <c r="A127" s="131" t="s">
        <v>73</v>
      </c>
      <c r="B127" s="132" t="s">
        <v>1073</v>
      </c>
      <c r="C127" s="132" t="s">
        <v>1074</v>
      </c>
      <c r="D127" s="132" t="s">
        <v>1075</v>
      </c>
      <c r="E127" s="132" t="s">
        <v>963</v>
      </c>
      <c r="F127" s="132" t="s">
        <v>941</v>
      </c>
    </row>
    <row r="128" spans="1:6">
      <c r="A128" s="131" t="s">
        <v>73</v>
      </c>
      <c r="B128" s="132" t="s">
        <v>1161</v>
      </c>
      <c r="C128" s="132" t="s">
        <v>1162</v>
      </c>
      <c r="D128" s="132" t="s">
        <v>1163</v>
      </c>
      <c r="E128" s="132" t="s">
        <v>967</v>
      </c>
      <c r="F128" s="132" t="s">
        <v>941</v>
      </c>
    </row>
    <row r="129" spans="1:6">
      <c r="A129" s="131" t="s">
        <v>73</v>
      </c>
      <c r="B129" s="132" t="s">
        <v>1352</v>
      </c>
      <c r="C129" s="132" t="s">
        <v>1353</v>
      </c>
      <c r="D129" s="132" t="s">
        <v>1354</v>
      </c>
      <c r="E129" s="132" t="s">
        <v>967</v>
      </c>
      <c r="F129" s="132" t="s">
        <v>946</v>
      </c>
    </row>
    <row r="130" spans="1:6">
      <c r="A130" s="131" t="s">
        <v>73</v>
      </c>
      <c r="B130" s="132" t="s">
        <v>1138</v>
      </c>
      <c r="C130" s="132" t="s">
        <v>1139</v>
      </c>
      <c r="D130" s="132" t="s">
        <v>1140</v>
      </c>
      <c r="E130" s="132" t="s">
        <v>1069</v>
      </c>
      <c r="F130" s="132" t="s">
        <v>941</v>
      </c>
    </row>
    <row r="131" spans="1:6">
      <c r="A131" s="131" t="s">
        <v>73</v>
      </c>
      <c r="B131" s="132" t="s">
        <v>1360</v>
      </c>
      <c r="C131" s="132" t="s">
        <v>1361</v>
      </c>
      <c r="D131" s="132" t="s">
        <v>1362</v>
      </c>
      <c r="E131" s="132" t="s">
        <v>940</v>
      </c>
      <c r="F131" s="132" t="s">
        <v>941</v>
      </c>
    </row>
    <row r="132" spans="1:6">
      <c r="A132" s="131" t="s">
        <v>73</v>
      </c>
      <c r="B132" s="132" t="s">
        <v>1135</v>
      </c>
      <c r="C132" s="132" t="s">
        <v>1136</v>
      </c>
      <c r="D132" s="132" t="s">
        <v>1137</v>
      </c>
      <c r="E132" s="132" t="s">
        <v>1096</v>
      </c>
      <c r="F132" s="132" t="s">
        <v>975</v>
      </c>
    </row>
    <row r="133" spans="1:6">
      <c r="A133" s="131" t="s">
        <v>73</v>
      </c>
      <c r="B133" s="132" t="s">
        <v>1218</v>
      </c>
      <c r="C133" s="132" t="s">
        <v>1219</v>
      </c>
      <c r="D133" s="132" t="s">
        <v>1220</v>
      </c>
      <c r="E133" s="132" t="s">
        <v>967</v>
      </c>
      <c r="F133" s="132" t="s">
        <v>941</v>
      </c>
    </row>
    <row r="134" spans="1:6">
      <c r="A134" s="131" t="s">
        <v>73</v>
      </c>
      <c r="B134" s="132" t="s">
        <v>1141</v>
      </c>
      <c r="C134" s="132" t="s">
        <v>1142</v>
      </c>
      <c r="D134" s="132" t="s">
        <v>1143</v>
      </c>
      <c r="E134" s="132" t="s">
        <v>1052</v>
      </c>
      <c r="F134" s="132" t="s">
        <v>946</v>
      </c>
    </row>
    <row r="135" spans="1:6">
      <c r="A135" s="131" t="s">
        <v>73</v>
      </c>
      <c r="B135" s="132" t="s">
        <v>1470</v>
      </c>
      <c r="C135" s="132" t="s">
        <v>1471</v>
      </c>
      <c r="D135" s="132" t="s">
        <v>1472</v>
      </c>
      <c r="E135" s="132" t="s">
        <v>1126</v>
      </c>
      <c r="F135" s="132" t="s">
        <v>1082</v>
      </c>
    </row>
    <row r="136" spans="1:6">
      <c r="A136" s="131" t="s">
        <v>73</v>
      </c>
      <c r="B136" s="132" t="s">
        <v>956</v>
      </c>
      <c r="C136" s="132" t="s">
        <v>957</v>
      </c>
      <c r="D136" s="132" t="s">
        <v>958</v>
      </c>
      <c r="E136" s="132" t="s">
        <v>959</v>
      </c>
      <c r="F136" s="132" t="s">
        <v>941</v>
      </c>
    </row>
    <row r="137" spans="1:6">
      <c r="A137" s="131" t="s">
        <v>73</v>
      </c>
      <c r="B137" s="132" t="s">
        <v>1215</v>
      </c>
      <c r="C137" s="132" t="s">
        <v>1216</v>
      </c>
      <c r="D137" s="132" t="s">
        <v>1217</v>
      </c>
      <c r="E137" s="132" t="s">
        <v>959</v>
      </c>
      <c r="F137" s="132" t="s">
        <v>941</v>
      </c>
    </row>
    <row r="138" spans="1:6">
      <c r="A138" s="131" t="s">
        <v>73</v>
      </c>
      <c r="B138" s="132" t="s">
        <v>1427</v>
      </c>
      <c r="C138" s="132" t="s">
        <v>1428</v>
      </c>
      <c r="D138" s="132" t="s">
        <v>1429</v>
      </c>
      <c r="E138" s="132" t="s">
        <v>1004</v>
      </c>
      <c r="F138" s="132" t="s">
        <v>1082</v>
      </c>
    </row>
    <row r="139" spans="1:6">
      <c r="A139" s="131" t="s">
        <v>73</v>
      </c>
      <c r="B139" s="132" t="s">
        <v>1103</v>
      </c>
      <c r="C139" s="132" t="s">
        <v>1104</v>
      </c>
      <c r="D139" s="132" t="s">
        <v>1105</v>
      </c>
      <c r="E139" s="132" t="s">
        <v>967</v>
      </c>
      <c r="F139" s="132" t="s">
        <v>946</v>
      </c>
    </row>
    <row r="140" spans="1:6">
      <c r="A140" s="131" t="s">
        <v>73</v>
      </c>
      <c r="B140" s="132" t="s">
        <v>1206</v>
      </c>
      <c r="C140" s="132" t="s">
        <v>1207</v>
      </c>
      <c r="D140" s="132" t="s">
        <v>1208</v>
      </c>
      <c r="E140" s="132" t="s">
        <v>1031</v>
      </c>
      <c r="F140" s="132" t="s">
        <v>941</v>
      </c>
    </row>
    <row r="141" spans="1:6">
      <c r="A141" s="131" t="s">
        <v>73</v>
      </c>
      <c r="B141" s="132" t="s">
        <v>1028</v>
      </c>
      <c r="C141" s="132" t="s">
        <v>1029</v>
      </c>
      <c r="D141" s="132" t="s">
        <v>1030</v>
      </c>
      <c r="E141" s="132" t="s">
        <v>1031</v>
      </c>
      <c r="F141" s="132" t="s">
        <v>941</v>
      </c>
    </row>
    <row r="142" spans="1:6">
      <c r="A142" s="131" t="s">
        <v>73</v>
      </c>
      <c r="B142" s="132" t="s">
        <v>1127</v>
      </c>
      <c r="C142" s="132" t="s">
        <v>1128</v>
      </c>
      <c r="D142" s="132" t="s">
        <v>1129</v>
      </c>
      <c r="E142" s="132" t="s">
        <v>1031</v>
      </c>
      <c r="F142" s="132" t="s">
        <v>946</v>
      </c>
    </row>
    <row r="143" spans="1:6">
      <c r="A143" s="131" t="s">
        <v>73</v>
      </c>
      <c r="B143" s="132" t="s">
        <v>1270</v>
      </c>
      <c r="C143" s="132" t="s">
        <v>1271</v>
      </c>
      <c r="D143" s="132" t="s">
        <v>1272</v>
      </c>
      <c r="E143" s="132" t="s">
        <v>1273</v>
      </c>
      <c r="F143" s="132" t="s">
        <v>941</v>
      </c>
    </row>
    <row r="144" spans="1:6">
      <c r="A144" s="131" t="s">
        <v>73</v>
      </c>
      <c r="B144" s="132" t="s">
        <v>1212</v>
      </c>
      <c r="C144" s="132" t="s">
        <v>1213</v>
      </c>
      <c r="D144" s="132" t="s">
        <v>1214</v>
      </c>
      <c r="E144" s="132" t="s">
        <v>963</v>
      </c>
      <c r="F144" s="132" t="s">
        <v>941</v>
      </c>
    </row>
    <row r="145" spans="1:6">
      <c r="A145" s="131" t="s">
        <v>73</v>
      </c>
      <c r="B145" s="132" t="s">
        <v>1109</v>
      </c>
      <c r="C145" s="132" t="s">
        <v>1110</v>
      </c>
      <c r="D145" s="132" t="s">
        <v>1111</v>
      </c>
      <c r="E145" s="132" t="s">
        <v>1112</v>
      </c>
      <c r="F145" s="132" t="s">
        <v>979</v>
      </c>
    </row>
    <row r="146" spans="1:6">
      <c r="A146" s="131" t="s">
        <v>73</v>
      </c>
      <c r="B146" s="132" t="s">
        <v>1109</v>
      </c>
      <c r="C146" s="132" t="s">
        <v>1110</v>
      </c>
      <c r="D146" s="132" t="s">
        <v>1111</v>
      </c>
      <c r="E146" s="132" t="s">
        <v>1112</v>
      </c>
      <c r="F146" s="132" t="s">
        <v>951</v>
      </c>
    </row>
    <row r="147" spans="1:6">
      <c r="A147" s="131" t="s">
        <v>73</v>
      </c>
      <c r="B147" s="132" t="s">
        <v>1032</v>
      </c>
      <c r="C147" s="132" t="s">
        <v>1033</v>
      </c>
      <c r="D147" s="132" t="s">
        <v>1034</v>
      </c>
      <c r="E147" s="132" t="s">
        <v>1035</v>
      </c>
      <c r="F147" s="132" t="s">
        <v>946</v>
      </c>
    </row>
    <row r="148" spans="1:6">
      <c r="A148" s="131" t="s">
        <v>73</v>
      </c>
      <c r="B148" s="132" t="s">
        <v>1372</v>
      </c>
      <c r="C148" s="132" t="s">
        <v>1373</v>
      </c>
      <c r="D148" s="132" t="s">
        <v>944</v>
      </c>
      <c r="E148" s="132" t="s">
        <v>1374</v>
      </c>
      <c r="F148" s="132" t="s">
        <v>946</v>
      </c>
    </row>
    <row r="149" spans="1:6">
      <c r="A149" s="131" t="s">
        <v>73</v>
      </c>
      <c r="B149" s="132" t="s">
        <v>1330</v>
      </c>
      <c r="C149" s="132" t="s">
        <v>1331</v>
      </c>
      <c r="D149" s="132" t="s">
        <v>1332</v>
      </c>
      <c r="E149" s="132" t="s">
        <v>1333</v>
      </c>
      <c r="F149" s="132" t="s">
        <v>975</v>
      </c>
    </row>
    <row r="150" spans="1:6">
      <c r="A150" s="131" t="s">
        <v>73</v>
      </c>
      <c r="B150" s="132" t="s">
        <v>1016</v>
      </c>
      <c r="C150" s="132" t="s">
        <v>1017</v>
      </c>
      <c r="D150" s="132" t="s">
        <v>1018</v>
      </c>
      <c r="E150" s="132" t="s">
        <v>1019</v>
      </c>
      <c r="F150" s="132" t="s">
        <v>941</v>
      </c>
    </row>
    <row r="151" spans="1:6">
      <c r="A151" s="131" t="s">
        <v>73</v>
      </c>
      <c r="B151" s="132" t="s">
        <v>1321</v>
      </c>
      <c r="C151" s="132" t="s">
        <v>1322</v>
      </c>
      <c r="D151" s="132" t="s">
        <v>1323</v>
      </c>
      <c r="E151" s="132" t="s">
        <v>1126</v>
      </c>
      <c r="F151" s="132" t="s">
        <v>941</v>
      </c>
    </row>
    <row r="152" spans="1:6">
      <c r="A152" s="131" t="s">
        <v>73</v>
      </c>
      <c r="B152" s="132" t="s">
        <v>937</v>
      </c>
      <c r="C152" s="132" t="s">
        <v>938</v>
      </c>
      <c r="D152" s="132" t="s">
        <v>939</v>
      </c>
      <c r="E152" s="132" t="s">
        <v>940</v>
      </c>
      <c r="F152" s="132" t="s">
        <v>941</v>
      </c>
    </row>
    <row r="153" spans="1:6">
      <c r="A153" s="131" t="s">
        <v>73</v>
      </c>
      <c r="B153" s="132" t="s">
        <v>1303</v>
      </c>
      <c r="C153" s="132" t="s">
        <v>1304</v>
      </c>
      <c r="D153" s="132" t="s">
        <v>1305</v>
      </c>
      <c r="E153" s="132" t="s">
        <v>1019</v>
      </c>
      <c r="F153" s="132" t="s">
        <v>941</v>
      </c>
    </row>
    <row r="154" spans="1:6">
      <c r="A154" s="131" t="s">
        <v>73</v>
      </c>
      <c r="B154" s="132" t="s">
        <v>1355</v>
      </c>
      <c r="C154" s="132" t="s">
        <v>1356</v>
      </c>
      <c r="D154" s="132" t="s">
        <v>1357</v>
      </c>
      <c r="E154" s="132" t="s">
        <v>1015</v>
      </c>
      <c r="F154" s="132" t="s">
        <v>1082</v>
      </c>
    </row>
    <row r="155" spans="1:6">
      <c r="A155" s="131" t="s">
        <v>73</v>
      </c>
      <c r="B155" s="132" t="s">
        <v>1164</v>
      </c>
      <c r="C155" s="132" t="s">
        <v>1165</v>
      </c>
      <c r="D155" s="132" t="s">
        <v>1166</v>
      </c>
      <c r="E155" s="132" t="s">
        <v>1004</v>
      </c>
      <c r="F155" s="132" t="s">
        <v>946</v>
      </c>
    </row>
    <row r="156" spans="1:6">
      <c r="A156" s="131" t="s">
        <v>73</v>
      </c>
      <c r="B156" s="132" t="s">
        <v>1313</v>
      </c>
      <c r="C156" s="132" t="s">
        <v>1314</v>
      </c>
      <c r="D156" s="132" t="s">
        <v>1315</v>
      </c>
      <c r="E156" s="132" t="s">
        <v>1019</v>
      </c>
      <c r="F156" s="132" t="s">
        <v>941</v>
      </c>
    </row>
    <row r="157" spans="1:6">
      <c r="A157" s="131" t="s">
        <v>73</v>
      </c>
      <c r="B157" s="132" t="s">
        <v>1151</v>
      </c>
      <c r="C157" s="132" t="s">
        <v>1152</v>
      </c>
      <c r="D157" s="132" t="s">
        <v>1153</v>
      </c>
      <c r="E157" s="132" t="s">
        <v>1019</v>
      </c>
      <c r="F157" s="132" t="s">
        <v>941</v>
      </c>
    </row>
    <row r="158" spans="1:6">
      <c r="A158" s="131" t="s">
        <v>73</v>
      </c>
      <c r="B158" s="132" t="s">
        <v>1284</v>
      </c>
      <c r="C158" s="132" t="s">
        <v>1285</v>
      </c>
      <c r="D158" s="132" t="s">
        <v>1286</v>
      </c>
      <c r="E158" s="132" t="s">
        <v>1015</v>
      </c>
      <c r="F158" s="132" t="s">
        <v>946</v>
      </c>
    </row>
    <row r="159" spans="1:6">
      <c r="A159" s="131" t="s">
        <v>73</v>
      </c>
      <c r="B159" s="132" t="s">
        <v>1059</v>
      </c>
      <c r="C159" s="132" t="s">
        <v>1060</v>
      </c>
      <c r="D159" s="132" t="s">
        <v>1061</v>
      </c>
      <c r="E159" s="132" t="s">
        <v>998</v>
      </c>
      <c r="F159" s="132" t="s">
        <v>941</v>
      </c>
    </row>
    <row r="160" spans="1:6">
      <c r="A160" s="131" t="s">
        <v>73</v>
      </c>
      <c r="B160" s="132" t="s">
        <v>1083</v>
      </c>
      <c r="C160" s="132" t="s">
        <v>1084</v>
      </c>
      <c r="D160" s="132" t="s">
        <v>1085</v>
      </c>
      <c r="E160" s="132" t="s">
        <v>1086</v>
      </c>
      <c r="F160" s="132" t="s">
        <v>941</v>
      </c>
    </row>
  </sheetData>
  <sheetProtection formatColumns="0" formatRows="0"/>
  <sortState xmlns:xlrd2="http://schemas.microsoft.com/office/spreadsheetml/2017/richdata2" ref="A2:F160">
    <sortCondition ref="C1"/>
    <sortCondition ref="B1"/>
  </sortState>
  <phoneticPr fontId="5" type="noConversion"/>
  <pageMargins left="0.75" right="0.75" top="1" bottom="1" header="0.5" footer="0.5"/>
  <pageSetup paperSize="9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modHyp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2"/>
  </cols>
  <sheetData/>
  <sheetProtection formatColumns="0" formatRows="0"/>
  <phoneticPr fontId="9" type="noConversion"/>
  <pageMargins left="0.75" right="0.75" top="1" bottom="1" header="0.5" footer="0.5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modList00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00">
    <tabColor indexed="21"/>
  </sheetPr>
  <dimension ref="A1:J36"/>
  <sheetViews>
    <sheetView showGridLines="0" tabSelected="1" topLeftCell="D3" zoomScaleNormal="100" workbookViewId="0">
      <selection activeCell="I32" sqref="I32"/>
    </sheetView>
  </sheetViews>
  <sheetFormatPr defaultRowHeight="11.25"/>
  <cols>
    <col min="1" max="1" width="10.7109375" style="23" hidden="1" customWidth="1"/>
    <col min="2" max="2" width="10.7109375" style="20" hidden="1" customWidth="1"/>
    <col min="3" max="3" width="3.7109375" style="24" hidden="1" customWidth="1"/>
    <col min="4" max="4" width="3.7109375" style="29" customWidth="1"/>
    <col min="5" max="5" width="40.7109375" style="29" customWidth="1"/>
    <col min="6" max="6" width="50.7109375" style="29" customWidth="1"/>
    <col min="7" max="7" width="8.28515625" style="28" customWidth="1"/>
    <col min="8" max="16384" width="9.140625" style="29"/>
  </cols>
  <sheetData>
    <row r="1" spans="1:10" s="21" customFormat="1" ht="13.5" hidden="1" customHeight="1">
      <c r="A1" s="19"/>
      <c r="B1" s="20"/>
      <c r="G1" s="22"/>
    </row>
    <row r="2" spans="1:10" s="21" customFormat="1" ht="12" hidden="1" customHeight="1">
      <c r="A2" s="19"/>
      <c r="B2" s="20"/>
      <c r="G2" s="22"/>
    </row>
    <row r="4" spans="1:10">
      <c r="D4" s="25"/>
      <c r="E4" s="26"/>
      <c r="F4" s="27" t="str">
        <f>version</f>
        <v>Версия 2.0</v>
      </c>
    </row>
    <row r="5" spans="1:10" ht="23.25" customHeight="1">
      <c r="D5" s="30"/>
      <c r="E5" s="156" t="s">
        <v>930</v>
      </c>
      <c r="F5" s="156"/>
      <c r="G5" s="31"/>
    </row>
    <row r="6" spans="1:10">
      <c r="D6" s="25"/>
      <c r="E6" s="32"/>
      <c r="F6" s="33"/>
      <c r="G6" s="31"/>
    </row>
    <row r="7" spans="1:10" ht="19.5">
      <c r="D7" s="30"/>
      <c r="E7" s="32" t="s">
        <v>96</v>
      </c>
      <c r="F7" s="112" t="s">
        <v>73</v>
      </c>
      <c r="G7" s="31"/>
    </row>
    <row r="8" spans="1:10" ht="3.75" customHeight="1">
      <c r="A8" s="34"/>
      <c r="D8" s="35"/>
      <c r="E8" s="32"/>
      <c r="F8" s="36"/>
      <c r="G8" s="37"/>
    </row>
    <row r="9" spans="1:10" ht="19.5">
      <c r="D9" s="30"/>
      <c r="E9" s="157" t="s">
        <v>97</v>
      </c>
      <c r="F9" s="128">
        <v>2021</v>
      </c>
      <c r="G9" s="25"/>
    </row>
    <row r="10" spans="1:10" ht="19.5">
      <c r="D10" s="30"/>
      <c r="E10" s="157"/>
      <c r="F10" s="128" t="s">
        <v>1394</v>
      </c>
      <c r="G10" s="25"/>
    </row>
    <row r="11" spans="1:10" ht="3.75" customHeight="1">
      <c r="A11" s="34"/>
      <c r="D11" s="35"/>
      <c r="E11" s="32"/>
      <c r="F11" s="36"/>
      <c r="G11" s="37"/>
    </row>
    <row r="12" spans="1:10" ht="19.5">
      <c r="D12" s="30"/>
      <c r="E12" s="47" t="s">
        <v>130</v>
      </c>
      <c r="F12" s="58" t="s">
        <v>184</v>
      </c>
      <c r="G12" s="25"/>
    </row>
    <row r="13" spans="1:10" ht="3.75" customHeight="1">
      <c r="C13" s="39"/>
      <c r="D13" s="35"/>
      <c r="E13" s="41"/>
      <c r="F13" s="35">
        <v>28792378</v>
      </c>
      <c r="G13" s="38"/>
    </row>
    <row r="14" spans="1:10" ht="19.5">
      <c r="C14" s="39"/>
      <c r="D14" s="40"/>
      <c r="E14" s="41" t="s">
        <v>124</v>
      </c>
      <c r="F14" s="53" t="s">
        <v>1264</v>
      </c>
      <c r="G14" s="38"/>
      <c r="H14" s="42"/>
      <c r="J14" s="49"/>
    </row>
    <row r="15" spans="1:10" ht="19.5" hidden="1">
      <c r="C15" s="39"/>
      <c r="D15" s="40"/>
      <c r="E15" s="41" t="s">
        <v>129</v>
      </c>
      <c r="F15" s="63" t="s">
        <v>186</v>
      </c>
      <c r="G15" s="38"/>
      <c r="H15" s="42"/>
      <c r="J15" s="49"/>
    </row>
    <row r="16" spans="1:10" ht="19.5">
      <c r="C16" s="39"/>
      <c r="D16" s="40"/>
      <c r="E16" s="41" t="s">
        <v>98</v>
      </c>
      <c r="F16" s="53" t="s">
        <v>1265</v>
      </c>
      <c r="G16" s="38"/>
      <c r="H16" s="42"/>
      <c r="J16" s="49"/>
    </row>
    <row r="17" spans="1:10" ht="19.5">
      <c r="C17" s="39"/>
      <c r="D17" s="40"/>
      <c r="E17" s="41" t="s">
        <v>99</v>
      </c>
      <c r="F17" s="53" t="s">
        <v>1126</v>
      </c>
      <c r="G17" s="38"/>
      <c r="H17" s="42"/>
      <c r="J17" s="49"/>
    </row>
    <row r="18" spans="1:10" ht="22.5">
      <c r="C18" s="39"/>
      <c r="D18" s="40"/>
      <c r="E18" s="113" t="s">
        <v>185</v>
      </c>
      <c r="F18" s="53" t="s">
        <v>941</v>
      </c>
      <c r="G18" s="38"/>
      <c r="H18" s="42"/>
      <c r="J18" s="49"/>
    </row>
    <row r="19" spans="1:10" ht="3.75" customHeight="1">
      <c r="C19" s="39"/>
      <c r="D19" s="40"/>
      <c r="E19" s="113"/>
      <c r="F19" s="125"/>
      <c r="G19" s="38"/>
      <c r="H19" s="42"/>
      <c r="J19" s="49"/>
    </row>
    <row r="20" spans="1:10" ht="19.5">
      <c r="C20" s="39"/>
      <c r="D20" s="40"/>
      <c r="E20" s="113" t="s">
        <v>201</v>
      </c>
      <c r="F20" s="127" t="s">
        <v>858</v>
      </c>
      <c r="G20" s="38"/>
      <c r="H20" s="42"/>
      <c r="J20" s="49"/>
    </row>
    <row r="21" spans="1:10" ht="19.5">
      <c r="C21" s="39"/>
      <c r="D21" s="40"/>
      <c r="E21" s="113" t="s">
        <v>202</v>
      </c>
      <c r="F21" s="134" t="s">
        <v>858</v>
      </c>
      <c r="G21" s="38"/>
      <c r="H21" s="42"/>
      <c r="J21" s="49"/>
    </row>
    <row r="22" spans="1:10" ht="19.5">
      <c r="C22" s="39"/>
      <c r="D22" s="40"/>
      <c r="E22" s="113" t="s">
        <v>2</v>
      </c>
      <c r="F22" s="53" t="s">
        <v>877</v>
      </c>
      <c r="G22" s="38"/>
      <c r="H22" s="42"/>
      <c r="J22" s="49"/>
    </row>
    <row r="23" spans="1:10" ht="23.25" customHeight="1">
      <c r="A23" s="44"/>
      <c r="D23" s="25"/>
      <c r="F23" s="52" t="s">
        <v>125</v>
      </c>
      <c r="G23" s="37"/>
    </row>
    <row r="24" spans="1:10" ht="20.100000000000001" customHeight="1">
      <c r="A24" s="44"/>
      <c r="B24" s="45"/>
      <c r="D24" s="46"/>
      <c r="E24" s="43" t="s">
        <v>132</v>
      </c>
      <c r="F24" s="51" t="s">
        <v>1395</v>
      </c>
      <c r="G24" s="37"/>
    </row>
    <row r="25" spans="1:10" ht="20.100000000000001" customHeight="1">
      <c r="A25" s="44"/>
      <c r="B25" s="45"/>
      <c r="D25" s="46"/>
      <c r="E25" s="43" t="s">
        <v>133</v>
      </c>
      <c r="F25" s="51" t="s">
        <v>1396</v>
      </c>
      <c r="G25" s="37"/>
    </row>
    <row r="26" spans="1:10" ht="23.25" customHeight="1">
      <c r="A26" s="44"/>
      <c r="D26" s="25"/>
      <c r="F26" s="52" t="s">
        <v>126</v>
      </c>
      <c r="G26" s="37"/>
    </row>
    <row r="27" spans="1:10" ht="20.100000000000001" customHeight="1">
      <c r="A27" s="44"/>
      <c r="B27" s="45"/>
      <c r="D27" s="46"/>
      <c r="E27" s="43" t="s">
        <v>8</v>
      </c>
      <c r="F27" s="51" t="s">
        <v>1397</v>
      </c>
      <c r="G27" s="37"/>
    </row>
    <row r="28" spans="1:10" ht="20.100000000000001" customHeight="1">
      <c r="A28" s="44"/>
      <c r="B28" s="45"/>
      <c r="D28" s="46"/>
      <c r="E28" s="43" t="s">
        <v>10</v>
      </c>
      <c r="F28" s="51" t="s">
        <v>1398</v>
      </c>
      <c r="G28" s="37"/>
    </row>
    <row r="29" spans="1:10" ht="23.25" customHeight="1">
      <c r="A29" s="44"/>
      <c r="D29" s="25"/>
      <c r="F29" s="52" t="s">
        <v>127</v>
      </c>
      <c r="G29" s="37"/>
    </row>
    <row r="30" spans="1:10" ht="20.100000000000001" customHeight="1">
      <c r="A30" s="44"/>
      <c r="B30" s="45"/>
      <c r="D30" s="46"/>
      <c r="E30" s="43" t="s">
        <v>8</v>
      </c>
      <c r="F30" s="51" t="s">
        <v>1399</v>
      </c>
      <c r="G30" s="37"/>
    </row>
    <row r="31" spans="1:10" ht="20.100000000000001" customHeight="1">
      <c r="A31" s="44"/>
      <c r="B31" s="45"/>
      <c r="D31" s="46"/>
      <c r="E31" s="43" t="s">
        <v>10</v>
      </c>
      <c r="F31" s="51" t="s">
        <v>127</v>
      </c>
      <c r="G31" s="37"/>
    </row>
    <row r="32" spans="1:10" ht="23.25" customHeight="1">
      <c r="A32" s="44"/>
      <c r="D32" s="25"/>
      <c r="F32" s="52" t="s">
        <v>14</v>
      </c>
      <c r="G32" s="37"/>
    </row>
    <row r="33" spans="1:7" ht="20.100000000000001" customHeight="1">
      <c r="A33" s="44"/>
      <c r="B33" s="45"/>
      <c r="D33" s="46"/>
      <c r="E33" s="43" t="s">
        <v>8</v>
      </c>
      <c r="F33" s="48" t="s">
        <v>1400</v>
      </c>
      <c r="G33" s="37"/>
    </row>
    <row r="34" spans="1:7" ht="20.100000000000001" customHeight="1">
      <c r="A34" s="44"/>
      <c r="B34" s="45"/>
      <c r="D34" s="46"/>
      <c r="E34" s="43" t="s">
        <v>10</v>
      </c>
      <c r="F34" s="48" t="s">
        <v>1401</v>
      </c>
      <c r="G34" s="37"/>
    </row>
    <row r="35" spans="1:7" ht="20.100000000000001" customHeight="1">
      <c r="A35" s="44"/>
      <c r="B35" s="45"/>
      <c r="D35" s="46"/>
      <c r="E35" s="43" t="s">
        <v>9</v>
      </c>
      <c r="F35" s="48" t="s">
        <v>1402</v>
      </c>
      <c r="G35" s="37"/>
    </row>
    <row r="36" spans="1:7" ht="20.100000000000001" customHeight="1">
      <c r="A36" s="44"/>
      <c r="B36" s="45"/>
      <c r="D36" s="46"/>
      <c r="E36" s="43" t="s">
        <v>11</v>
      </c>
      <c r="F36" s="48" t="s">
        <v>1403</v>
      </c>
      <c r="G36" s="37"/>
    </row>
  </sheetData>
  <sheetProtection algorithmName="SHA-512" hashValue="RARzJA61FAg7uyNG7phtzzI/7YCUdqEBZYN8DkBv5qPlXwcjBax+kIrXMUDKlvmSzWbead+VVSAaObi7TA6E6Q==" saltValue="bXPopLE4B+/j2w0VTLTF0A==" spinCount="100000" sheet="1" objects="1" scenarios="1" formatColumns="0" formatRows="0"/>
  <dataConsolidate/>
  <mergeCells count="2">
    <mergeCell ref="E5:F5"/>
    <mergeCell ref="E9:E10"/>
  </mergeCells>
  <phoneticPr fontId="8" type="noConversion"/>
  <dataValidations xWindow="619" yWindow="317" count="6">
    <dataValidation type="textLength" operator="lessThanOrEqual" allowBlank="1" showInputMessage="1" showErrorMessage="1" errorTitle="Ошибка" error="Допускается ввод не более 900 символов!" sqref="F33:F36 F30:F31 F27:F28 F24:F25 F15" xr:uid="{00000000-0002-0000-0200-000000000000}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F12" xr:uid="{00000000-0002-0000-0200-000001000000}">
      <formula1>logical</formula1>
    </dataValidation>
    <dataValidation type="list" allowBlank="1" showInputMessage="1" showErrorMessage="1" errorTitle="Ошибка" error="Выберите значение из списка" prompt="Выберите значение из списка" sqref="F20" xr:uid="{00000000-0002-0000-0200-000002000000}">
      <formula1>MR_LIST</formula1>
    </dataValidation>
    <dataValidation type="list" allowBlank="1" showInputMessage="1" showErrorMessage="1" errorTitle="Ошибка" error="Выберите значение из списка" prompt="Выберите значение из списка" sqref="F9" xr:uid="{00000000-0002-0000-0200-000003000000}">
      <formula1>years_list</formula1>
    </dataValidation>
    <dataValidation type="list" allowBlank="1" showInputMessage="1" showErrorMessage="1" errorTitle="Ошибка" error="Выберите значение из списка" prompt="Выберите значение из списка" sqref="F10" xr:uid="{00000000-0002-0000-0200-000004000000}">
      <formula1>kvartal_list</formula1>
    </dataValidation>
    <dataValidation type="list" showInputMessage="1" showErrorMessage="1" errorTitle="Внимание" error="Пожалуйста, выберите МО из списка!" sqref="F21" xr:uid="{00000000-0002-0000-0200-000005000000}">
      <formula1>MO_LIST_34</formula1>
    </dataValidation>
  </dataValidations>
  <pageMargins left="0.75" right="0.75" top="1" bottom="1" header="0.5" footer="0.5"/>
  <pageSetup paperSize="8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List01">
    <tabColor indexed="30"/>
  </sheetPr>
  <dimension ref="A1:CN11"/>
  <sheetViews>
    <sheetView showGridLines="0" topLeftCell="C3" zoomScaleNormal="100" workbookViewId="0">
      <selection activeCell="G22" sqref="G22"/>
    </sheetView>
  </sheetViews>
  <sheetFormatPr defaultRowHeight="11.25"/>
  <cols>
    <col min="1" max="2" width="9.140625" style="55" hidden="1" customWidth="1"/>
    <col min="3" max="3" width="4.140625" style="55" customWidth="1"/>
    <col min="4" max="4" width="33" style="55" customWidth="1"/>
    <col min="5" max="13" width="18.140625" style="55" customWidth="1"/>
    <col min="14" max="16384" width="9.140625" style="55"/>
  </cols>
  <sheetData>
    <row r="1" spans="1:92" s="62" customFormat="1" hidden="1">
      <c r="A1" s="109"/>
      <c r="B1" s="109"/>
      <c r="C1" s="109"/>
      <c r="D1" s="109"/>
      <c r="E1" s="62" t="s">
        <v>4</v>
      </c>
      <c r="F1" s="110" t="s">
        <v>0</v>
      </c>
      <c r="G1" s="110" t="s">
        <v>1</v>
      </c>
      <c r="H1" s="110" t="s">
        <v>2</v>
      </c>
      <c r="I1" s="110" t="s">
        <v>134</v>
      </c>
      <c r="J1" s="110"/>
      <c r="K1" s="110" t="s">
        <v>3</v>
      </c>
      <c r="L1" s="110" t="s">
        <v>135</v>
      </c>
      <c r="M1" s="110" t="s">
        <v>182</v>
      </c>
      <c r="N1" s="110"/>
      <c r="P1" s="110"/>
      <c r="R1" s="110"/>
      <c r="T1" s="110"/>
      <c r="V1" s="110"/>
      <c r="X1" s="110"/>
      <c r="Z1" s="110"/>
      <c r="AB1" s="110"/>
      <c r="AD1" s="110"/>
      <c r="AF1" s="110"/>
      <c r="AH1" s="110"/>
      <c r="AJ1" s="110"/>
      <c r="AL1" s="110"/>
      <c r="AN1" s="110"/>
      <c r="AP1" s="110"/>
      <c r="AR1" s="110"/>
      <c r="AT1" s="110"/>
      <c r="AV1" s="110"/>
      <c r="AX1" s="110"/>
      <c r="AZ1" s="110"/>
      <c r="BB1" s="110"/>
      <c r="BD1" s="110"/>
      <c r="BF1" s="110"/>
      <c r="BH1" s="110"/>
      <c r="BJ1" s="110"/>
      <c r="BL1" s="110"/>
      <c r="BN1" s="110"/>
      <c r="BP1" s="110"/>
      <c r="BR1" s="110"/>
      <c r="BT1" s="110"/>
      <c r="BV1" s="110"/>
      <c r="BX1" s="110"/>
      <c r="BZ1" s="110"/>
      <c r="CB1" s="110"/>
      <c r="CD1" s="110"/>
      <c r="CF1" s="110"/>
      <c r="CH1" s="110"/>
      <c r="CJ1" s="110"/>
      <c r="CL1" s="110"/>
      <c r="CN1" s="110"/>
    </row>
    <row r="2" spans="1:92" hidden="1"/>
    <row r="3" spans="1:92" ht="5.25" customHeight="1"/>
    <row r="4" spans="1:92" ht="30.75" customHeight="1">
      <c r="D4" s="159" t="s">
        <v>187</v>
      </c>
      <c r="E4" s="160"/>
      <c r="F4" s="160"/>
      <c r="G4" s="161"/>
      <c r="H4" s="64"/>
      <c r="I4" s="59"/>
      <c r="J4" s="59"/>
      <c r="K4" s="56"/>
      <c r="L4" s="57"/>
      <c r="M4" s="57"/>
    </row>
    <row r="5" spans="1:92" ht="5.25" customHeight="1">
      <c r="D5" s="158"/>
      <c r="E5" s="158"/>
      <c r="F5" s="114"/>
      <c r="G5" s="114"/>
      <c r="H5" s="114"/>
      <c r="I5" s="114"/>
      <c r="J5" s="114"/>
    </row>
    <row r="6" spans="1:92" ht="38.25" customHeight="1">
      <c r="A6" s="55" t="s">
        <v>170</v>
      </c>
      <c r="D6" s="120" t="s">
        <v>188</v>
      </c>
      <c r="E6" s="121" t="s">
        <v>189</v>
      </c>
      <c r="F6" s="122" t="s">
        <v>929</v>
      </c>
      <c r="G6" s="122" t="s">
        <v>190</v>
      </c>
      <c r="H6" s="122" t="s">
        <v>191</v>
      </c>
      <c r="I6" s="122" t="s">
        <v>192</v>
      </c>
      <c r="J6" s="122" t="s">
        <v>193</v>
      </c>
      <c r="K6" s="122" t="s">
        <v>194</v>
      </c>
      <c r="L6" s="122" t="s">
        <v>195</v>
      </c>
      <c r="M6" s="122" t="s">
        <v>196</v>
      </c>
    </row>
    <row r="7" spans="1:92" ht="3.75" customHeight="1">
      <c r="D7" s="115"/>
      <c r="E7" s="115"/>
      <c r="F7" s="116"/>
      <c r="G7" s="116"/>
      <c r="H7" s="116"/>
      <c r="I7" s="116"/>
      <c r="J7" s="116"/>
      <c r="K7" s="116"/>
      <c r="L7" s="116"/>
      <c r="M7" s="115"/>
    </row>
    <row r="8" spans="1:92" ht="25.5" customHeight="1">
      <c r="D8" s="119" t="s">
        <v>197</v>
      </c>
      <c r="E8" s="117">
        <v>9</v>
      </c>
      <c r="F8" s="118">
        <v>0.17</v>
      </c>
      <c r="G8" s="118"/>
      <c r="H8" s="118"/>
      <c r="I8" s="118"/>
      <c r="J8" s="123">
        <f>H8+I8</f>
        <v>0</v>
      </c>
      <c r="K8" s="123">
        <f>G8-J8</f>
        <v>0</v>
      </c>
      <c r="L8" s="118"/>
      <c r="M8" s="124">
        <f>IF(E8=0,,J8/E8)</f>
        <v>0</v>
      </c>
    </row>
    <row r="9" spans="1:92" ht="25.5" customHeight="1">
      <c r="D9" s="119" t="s">
        <v>198</v>
      </c>
      <c r="E9" s="117">
        <v>3</v>
      </c>
      <c r="F9" s="118">
        <v>2.14</v>
      </c>
      <c r="G9" s="118"/>
      <c r="H9" s="118"/>
      <c r="I9" s="118"/>
      <c r="J9" s="123">
        <f>H9+I9</f>
        <v>0</v>
      </c>
      <c r="K9" s="123">
        <f>G9-J9</f>
        <v>0</v>
      </c>
      <c r="L9" s="118"/>
      <c r="M9" s="124">
        <f>IF(E9=0,,J9/E9)</f>
        <v>0</v>
      </c>
    </row>
    <row r="10" spans="1:92" ht="25.5" customHeight="1">
      <c r="D10" s="119" t="s">
        <v>199</v>
      </c>
      <c r="E10" s="117">
        <v>0</v>
      </c>
      <c r="F10" s="118">
        <v>0</v>
      </c>
      <c r="G10" s="118"/>
      <c r="H10" s="118"/>
      <c r="I10" s="118"/>
      <c r="J10" s="123">
        <f>H10+I10</f>
        <v>0</v>
      </c>
      <c r="K10" s="123">
        <f>G10-J10</f>
        <v>0</v>
      </c>
      <c r="L10" s="118"/>
      <c r="M10" s="124">
        <f>IF(E10=0,,J10/E10)</f>
        <v>0</v>
      </c>
    </row>
    <row r="11" spans="1:92" ht="25.5" customHeight="1">
      <c r="D11" s="119" t="s">
        <v>200</v>
      </c>
      <c r="E11" s="117">
        <v>0</v>
      </c>
      <c r="F11" s="118">
        <v>0</v>
      </c>
      <c r="G11" s="118"/>
      <c r="H11" s="118"/>
      <c r="I11" s="118"/>
      <c r="J11" s="123">
        <f>H11+I11</f>
        <v>0</v>
      </c>
      <c r="K11" s="123">
        <f>G11-J11</f>
        <v>0</v>
      </c>
      <c r="L11" s="118"/>
      <c r="M11" s="124">
        <f>IF(E11=0,,J11/E11)</f>
        <v>0</v>
      </c>
    </row>
  </sheetData>
  <sheetProtection password="FA9C" sheet="1" objects="1" scenarios="1" formatColumns="0" formatRows="0"/>
  <dataConsolidate/>
  <mergeCells count="2">
    <mergeCell ref="D5:E5"/>
    <mergeCell ref="D4:G4"/>
  </mergeCells>
  <phoneticPr fontId="9" type="noConversion"/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ListComm">
    <tabColor indexed="31"/>
    <pageSetUpPr fitToPage="1"/>
  </sheetPr>
  <dimension ref="A1:D19"/>
  <sheetViews>
    <sheetView showGridLines="0" topLeftCell="C6" zoomScaleNormal="100" workbookViewId="0"/>
  </sheetViews>
  <sheetFormatPr defaultRowHeight="11.25"/>
  <cols>
    <col min="1" max="2" width="9.140625" style="14" hidden="1" customWidth="1"/>
    <col min="3" max="3" width="3.7109375" style="14" customWidth="1"/>
    <col min="4" max="4" width="75" style="14" customWidth="1"/>
    <col min="5" max="16384" width="9.140625" style="14"/>
  </cols>
  <sheetData>
    <row r="1" spans="3:4" hidden="1"/>
    <row r="2" spans="3:4" hidden="1"/>
    <row r="3" spans="3:4" hidden="1"/>
    <row r="4" spans="3:4" hidden="1"/>
    <row r="5" spans="3:4" hidden="1"/>
    <row r="6" spans="3:4">
      <c r="C6" s="15"/>
      <c r="D6" s="15"/>
    </row>
    <row r="7" spans="3:4" ht="20.100000000000001" customHeight="1">
      <c r="C7" s="15"/>
      <c r="D7" s="111" t="s">
        <v>100</v>
      </c>
    </row>
    <row r="8" spans="3:4">
      <c r="C8" s="15"/>
      <c r="D8" s="65"/>
    </row>
    <row r="9" spans="3:4" ht="20.100000000000001" customHeight="1">
      <c r="C9" s="15"/>
      <c r="D9" s="66"/>
    </row>
    <row r="10" spans="3:4" ht="20.100000000000001" customHeight="1">
      <c r="C10" s="15"/>
      <c r="D10" s="66"/>
    </row>
    <row r="11" spans="3:4" ht="20.100000000000001" customHeight="1">
      <c r="C11" s="15"/>
      <c r="D11" s="66"/>
    </row>
    <row r="12" spans="3:4" ht="20.100000000000001" customHeight="1">
      <c r="C12" s="15"/>
      <c r="D12" s="66"/>
    </row>
    <row r="13" spans="3:4" ht="20.100000000000001" customHeight="1">
      <c r="C13" s="15"/>
      <c r="D13" s="66"/>
    </row>
    <row r="14" spans="3:4" ht="20.100000000000001" customHeight="1">
      <c r="C14" s="15"/>
      <c r="D14" s="66"/>
    </row>
    <row r="15" spans="3:4" ht="20.100000000000001" customHeight="1">
      <c r="C15" s="15"/>
      <c r="D15" s="66"/>
    </row>
    <row r="16" spans="3:4" ht="20.100000000000001" customHeight="1">
      <c r="C16" s="15"/>
      <c r="D16" s="66"/>
    </row>
    <row r="17" spans="3:4" ht="20.100000000000001" customHeight="1">
      <c r="C17" s="15"/>
      <c r="D17" s="66"/>
    </row>
    <row r="18" spans="3:4" ht="20.100000000000001" customHeight="1">
      <c r="C18" s="15"/>
      <c r="D18" s="66"/>
    </row>
    <row r="19" spans="3:4">
      <c r="C19" s="15"/>
      <c r="D19" s="15"/>
    </row>
  </sheetData>
  <sheetProtection password="FA9C" sheet="1" objects="1" scenarios="1" formatColumns="0" formatRows="0"/>
  <phoneticPr fontId="9" type="noConversion"/>
  <dataValidations count="1">
    <dataValidation type="textLength" operator="lessThanOrEqual" allowBlank="1" showInputMessage="1" showErrorMessage="1" errorTitle="Ошибка" error="Допускается ввод не более 900 символов!" sqref="D9:D18" xr:uid="{00000000-0002-0000-0400-000000000000}">
      <formula1>900</formula1>
    </dataValidation>
  </dataValidations>
  <pageMargins left="0.75" right="0.75" top="1" bottom="1" header="0.5" footer="0.5"/>
  <pageSetup paperSize="0" scale="74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ListCheck">
    <tabColor indexed="31"/>
  </sheetPr>
  <dimension ref="B2:E4"/>
  <sheetViews>
    <sheetView showGridLines="0" zoomScaleNormal="100" workbookViewId="0">
      <pane ySplit="4" topLeftCell="A5" activePane="bottomLeft" state="frozen"/>
      <selection pane="bottomLeft"/>
    </sheetView>
  </sheetViews>
  <sheetFormatPr defaultRowHeight="11.25"/>
  <cols>
    <col min="1" max="1" width="4.7109375" style="102" customWidth="1"/>
    <col min="2" max="3" width="35.5703125" style="102" customWidth="1"/>
    <col min="4" max="4" width="103.28515625" style="102" customWidth="1"/>
    <col min="5" max="5" width="17.7109375" style="102" customWidth="1"/>
    <col min="6" max="16384" width="9.140625" style="102"/>
  </cols>
  <sheetData>
    <row r="2" spans="2:5" ht="21.75" customHeight="1">
      <c r="B2" s="162" t="s">
        <v>101</v>
      </c>
      <c r="C2" s="162"/>
      <c r="D2" s="162"/>
      <c r="E2" s="162"/>
    </row>
    <row r="4" spans="2:5" ht="21.75" customHeight="1">
      <c r="B4" s="129" t="s">
        <v>175</v>
      </c>
      <c r="C4" s="129" t="s">
        <v>176</v>
      </c>
      <c r="D4" s="129" t="s">
        <v>13</v>
      </c>
      <c r="E4" s="129" t="s">
        <v>117</v>
      </c>
    </row>
  </sheetData>
  <sheetProtection algorithmName="SHA-512" hashValue="QCfYjyYiBwhn6GjYBMJ2O2DT/OAQlYtTZYrJKTRdOFdF9IVUx8zWUsV78CfWYyYF3WQkg9tlnweCFBlxSFj6hg==" saltValue="zG+f+Cl+UiPjZW+u6GtkcA==" spinCount="100000" sheet="1" objects="1" scenarios="1" formatColumns="0" formatRows="0"/>
  <autoFilter ref="B4:E4" xr:uid="{F5E4289E-BF9E-4779-AD70-74FDA53F2725}"/>
  <dataConsolidate/>
  <mergeCells count="1">
    <mergeCell ref="B2:E2"/>
  </mergeCells>
  <phoneticPr fontId="8" type="noConversion"/>
  <pageMargins left="0.75" right="0.75" top="1" bottom="1" header="0.5" footer="0.5"/>
  <pageSetup paperSize="9" orientation="portrait" verticalDpi="9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Лист2">
    <tabColor indexed="47"/>
  </sheetPr>
  <dimension ref="A1"/>
  <sheetViews>
    <sheetView showGridLines="0" zoomScaleNormal="100" workbookViewId="0"/>
  </sheetViews>
  <sheetFormatPr defaultRowHeight="11.25"/>
  <cols>
    <col min="1" max="1" width="11.140625" customWidth="1"/>
    <col min="2" max="2" width="11.42578125" customWidth="1"/>
    <col min="11" max="12" width="14" customWidth="1"/>
    <col min="16" max="16" width="10.140625" bestFit="1" customWidth="1"/>
    <col min="22" max="22" width="10.140625" bestFit="1" customWidth="1"/>
  </cols>
  <sheetData/>
  <phoneticPr fontId="8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EHSHEET">
    <tabColor indexed="47"/>
  </sheetPr>
  <dimension ref="A1:E87"/>
  <sheetViews>
    <sheetView showGridLines="0" zoomScaleNormal="100" workbookViewId="0">
      <selection activeCell="E1" sqref="E1:E5"/>
    </sheetView>
  </sheetViews>
  <sheetFormatPr defaultRowHeight="11.25"/>
  <cols>
    <col min="1" max="1" width="32.5703125" style="7" bestFit="1" customWidth="1"/>
    <col min="2" max="2" width="47.140625" style="5" customWidth="1"/>
    <col min="3" max="3" width="14.28515625" style="5" customWidth="1"/>
    <col min="4" max="4" width="18" style="5" customWidth="1"/>
    <col min="5" max="5" width="27" style="5" customWidth="1"/>
    <col min="6" max="16384" width="9.140625" style="5"/>
  </cols>
  <sheetData>
    <row r="1" spans="1:5">
      <c r="A1" s="50" t="s">
        <v>114</v>
      </c>
      <c r="B1" s="99" t="s">
        <v>153</v>
      </c>
      <c r="C1" s="54" t="s">
        <v>131</v>
      </c>
      <c r="D1" s="54" t="s">
        <v>922</v>
      </c>
      <c r="E1" s="54" t="s">
        <v>1390</v>
      </c>
    </row>
    <row r="2" spans="1:5">
      <c r="A2" s="67" t="s">
        <v>22</v>
      </c>
      <c r="B2" s="100" t="s">
        <v>154</v>
      </c>
      <c r="C2" s="5" t="s">
        <v>183</v>
      </c>
      <c r="D2" s="61">
        <v>2018</v>
      </c>
      <c r="E2" s="133" t="s">
        <v>1391</v>
      </c>
    </row>
    <row r="3" spans="1:5">
      <c r="A3" s="67" t="s">
        <v>23</v>
      </c>
      <c r="B3" s="100" t="s">
        <v>155</v>
      </c>
      <c r="C3" s="5" t="s">
        <v>184</v>
      </c>
      <c r="D3" s="61">
        <v>2019</v>
      </c>
      <c r="E3" s="133" t="s">
        <v>1394</v>
      </c>
    </row>
    <row r="4" spans="1:5">
      <c r="A4" s="67" t="s">
        <v>24</v>
      </c>
      <c r="B4" s="100" t="s">
        <v>156</v>
      </c>
      <c r="D4" s="61">
        <v>2020</v>
      </c>
      <c r="E4" s="133" t="s">
        <v>1392</v>
      </c>
    </row>
    <row r="5" spans="1:5">
      <c r="A5" s="67" t="s">
        <v>25</v>
      </c>
      <c r="B5" s="100" t="s">
        <v>157</v>
      </c>
      <c r="D5" s="61">
        <v>2021</v>
      </c>
      <c r="E5" s="133" t="s">
        <v>1393</v>
      </c>
    </row>
    <row r="6" spans="1:5">
      <c r="A6" s="67" t="s">
        <v>26</v>
      </c>
      <c r="B6" s="100" t="s">
        <v>158</v>
      </c>
      <c r="D6" s="61">
        <v>2022</v>
      </c>
    </row>
    <row r="7" spans="1:5">
      <c r="A7" s="67" t="s">
        <v>27</v>
      </c>
      <c r="B7" s="100" t="s">
        <v>159</v>
      </c>
      <c r="D7" s="61">
        <v>2023</v>
      </c>
    </row>
    <row r="8" spans="1:5">
      <c r="A8" s="67" t="s">
        <v>28</v>
      </c>
      <c r="B8" s="100" t="s">
        <v>160</v>
      </c>
      <c r="D8" s="61">
        <v>2024</v>
      </c>
    </row>
    <row r="9" spans="1:5">
      <c r="A9" s="67" t="s">
        <v>29</v>
      </c>
      <c r="B9" s="100" t="s">
        <v>161</v>
      </c>
      <c r="D9" s="61">
        <v>2025</v>
      </c>
    </row>
    <row r="10" spans="1:5">
      <c r="A10" s="67" t="s">
        <v>30</v>
      </c>
      <c r="B10" s="100" t="s">
        <v>162</v>
      </c>
      <c r="D10" s="61">
        <v>2026</v>
      </c>
    </row>
    <row r="11" spans="1:5">
      <c r="A11" s="67" t="s">
        <v>31</v>
      </c>
      <c r="B11" s="100" t="s">
        <v>163</v>
      </c>
      <c r="D11" s="61">
        <v>2027</v>
      </c>
    </row>
    <row r="12" spans="1:5">
      <c r="A12" s="67" t="s">
        <v>112</v>
      </c>
      <c r="B12" s="100" t="s">
        <v>164</v>
      </c>
      <c r="D12" s="61">
        <v>2028</v>
      </c>
    </row>
    <row r="13" spans="1:5">
      <c r="A13" s="67" t="s">
        <v>32</v>
      </c>
      <c r="B13" s="100" t="s">
        <v>165</v>
      </c>
    </row>
    <row r="14" spans="1:5">
      <c r="A14" s="67" t="s">
        <v>113</v>
      </c>
      <c r="B14" s="6"/>
    </row>
    <row r="15" spans="1:5">
      <c r="A15" s="6" t="s">
        <v>136</v>
      </c>
      <c r="B15" s="6"/>
    </row>
    <row r="16" spans="1:5">
      <c r="A16" s="67" t="s">
        <v>33</v>
      </c>
      <c r="B16" s="6"/>
    </row>
    <row r="17" spans="1:2">
      <c r="A17" s="67" t="s">
        <v>34</v>
      </c>
      <c r="B17" s="6"/>
    </row>
    <row r="18" spans="1:2">
      <c r="A18" s="67" t="s">
        <v>35</v>
      </c>
      <c r="B18" s="6"/>
    </row>
    <row r="19" spans="1:2">
      <c r="A19" s="67" t="s">
        <v>36</v>
      </c>
      <c r="B19" s="6"/>
    </row>
    <row r="20" spans="1:2">
      <c r="A20" s="67" t="s">
        <v>37</v>
      </c>
      <c r="B20" s="6"/>
    </row>
    <row r="21" spans="1:2">
      <c r="A21" s="67" t="s">
        <v>38</v>
      </c>
      <c r="B21" s="6"/>
    </row>
    <row r="22" spans="1:2">
      <c r="A22" s="67" t="s">
        <v>39</v>
      </c>
      <c r="B22" s="6"/>
    </row>
    <row r="23" spans="1:2">
      <c r="A23" s="67" t="s">
        <v>40</v>
      </c>
      <c r="B23" s="6"/>
    </row>
    <row r="24" spans="1:2">
      <c r="A24" s="67" t="s">
        <v>41</v>
      </c>
      <c r="B24" s="6"/>
    </row>
    <row r="25" spans="1:2">
      <c r="A25" s="67" t="s">
        <v>42</v>
      </c>
      <c r="B25" s="6"/>
    </row>
    <row r="26" spans="1:2">
      <c r="A26" s="67" t="s">
        <v>43</v>
      </c>
      <c r="B26" s="6"/>
    </row>
    <row r="27" spans="1:2">
      <c r="A27" s="67" t="s">
        <v>44</v>
      </c>
      <c r="B27" s="6"/>
    </row>
    <row r="28" spans="1:2">
      <c r="A28" s="67" t="s">
        <v>45</v>
      </c>
      <c r="B28" s="6"/>
    </row>
    <row r="29" spans="1:2">
      <c r="A29" s="67" t="s">
        <v>46</v>
      </c>
      <c r="B29" s="6"/>
    </row>
    <row r="30" spans="1:2">
      <c r="A30" s="67" t="s">
        <v>47</v>
      </c>
      <c r="B30" s="6"/>
    </row>
    <row r="31" spans="1:2">
      <c r="A31" s="67" t="s">
        <v>48</v>
      </c>
      <c r="B31" s="6"/>
    </row>
    <row r="32" spans="1:2">
      <c r="A32" s="67" t="s">
        <v>49</v>
      </c>
      <c r="B32" s="6"/>
    </row>
    <row r="33" spans="1:2">
      <c r="A33" s="67" t="s">
        <v>50</v>
      </c>
      <c r="B33" s="6"/>
    </row>
    <row r="34" spans="1:2">
      <c r="A34" s="67" t="s">
        <v>51</v>
      </c>
      <c r="B34" s="98"/>
    </row>
    <row r="35" spans="1:2">
      <c r="A35" s="67" t="s">
        <v>52</v>
      </c>
    </row>
    <row r="36" spans="1:2">
      <c r="A36" s="67" t="s">
        <v>16</v>
      </c>
    </row>
    <row r="37" spans="1:2">
      <c r="A37" s="67" t="s">
        <v>17</v>
      </c>
    </row>
    <row r="38" spans="1:2">
      <c r="A38" s="67" t="s">
        <v>18</v>
      </c>
    </row>
    <row r="39" spans="1:2">
      <c r="A39" s="67" t="s">
        <v>19</v>
      </c>
    </row>
    <row r="40" spans="1:2">
      <c r="A40" s="67" t="s">
        <v>20</v>
      </c>
    </row>
    <row r="41" spans="1:2">
      <c r="A41" s="67" t="s">
        <v>21</v>
      </c>
    </row>
    <row r="42" spans="1:2">
      <c r="A42" s="67" t="s">
        <v>53</v>
      </c>
    </row>
    <row r="43" spans="1:2">
      <c r="A43" s="67" t="s">
        <v>54</v>
      </c>
    </row>
    <row r="44" spans="1:2">
      <c r="A44" s="67" t="s">
        <v>55</v>
      </c>
    </row>
    <row r="45" spans="1:2">
      <c r="A45" s="67" t="s">
        <v>56</v>
      </c>
    </row>
    <row r="46" spans="1:2">
      <c r="A46" s="67" t="s">
        <v>57</v>
      </c>
    </row>
    <row r="47" spans="1:2">
      <c r="A47" s="67" t="s">
        <v>78</v>
      </c>
    </row>
    <row r="48" spans="1:2">
      <c r="A48" s="67" t="s">
        <v>79</v>
      </c>
    </row>
    <row r="49" spans="1:1">
      <c r="A49" s="67" t="s">
        <v>80</v>
      </c>
    </row>
    <row r="50" spans="1:1">
      <c r="A50" s="67" t="s">
        <v>58</v>
      </c>
    </row>
    <row r="51" spans="1:1">
      <c r="A51" s="67" t="s">
        <v>59</v>
      </c>
    </row>
    <row r="52" spans="1:1">
      <c r="A52" s="67" t="s">
        <v>60</v>
      </c>
    </row>
    <row r="53" spans="1:1">
      <c r="A53" s="67" t="s">
        <v>61</v>
      </c>
    </row>
    <row r="54" spans="1:1">
      <c r="A54" s="67" t="s">
        <v>62</v>
      </c>
    </row>
    <row r="55" spans="1:1">
      <c r="A55" s="67" t="s">
        <v>63</v>
      </c>
    </row>
    <row r="56" spans="1:1">
      <c r="A56" s="6" t="s">
        <v>137</v>
      </c>
    </row>
    <row r="57" spans="1:1">
      <c r="A57" s="67" t="s">
        <v>64</v>
      </c>
    </row>
    <row r="58" spans="1:1">
      <c r="A58" s="67" t="s">
        <v>65</v>
      </c>
    </row>
    <row r="59" spans="1:1">
      <c r="A59" s="67" t="s">
        <v>66</v>
      </c>
    </row>
    <row r="60" spans="1:1">
      <c r="A60" s="67" t="s">
        <v>67</v>
      </c>
    </row>
    <row r="61" spans="1:1">
      <c r="A61" s="68" t="s">
        <v>68</v>
      </c>
    </row>
    <row r="62" spans="1:1">
      <c r="A62" s="67" t="s">
        <v>12</v>
      </c>
    </row>
    <row r="63" spans="1:1">
      <c r="A63" s="67" t="s">
        <v>69</v>
      </c>
    </row>
    <row r="64" spans="1:1">
      <c r="A64" s="67" t="s">
        <v>70</v>
      </c>
    </row>
    <row r="65" spans="1:1">
      <c r="A65" s="67" t="s">
        <v>71</v>
      </c>
    </row>
    <row r="66" spans="1:1">
      <c r="A66" s="67" t="s">
        <v>72</v>
      </c>
    </row>
    <row r="67" spans="1:1">
      <c r="A67" s="67" t="s">
        <v>73</v>
      </c>
    </row>
    <row r="68" spans="1:1">
      <c r="A68" s="67" t="s">
        <v>74</v>
      </c>
    </row>
    <row r="69" spans="1:1">
      <c r="A69" s="67" t="s">
        <v>75</v>
      </c>
    </row>
    <row r="70" spans="1:1">
      <c r="A70" s="67" t="s">
        <v>76</v>
      </c>
    </row>
    <row r="71" spans="1:1">
      <c r="A71" s="67" t="s">
        <v>77</v>
      </c>
    </row>
    <row r="72" spans="1:1">
      <c r="A72" s="67" t="s">
        <v>81</v>
      </c>
    </row>
    <row r="73" spans="1:1">
      <c r="A73" s="67" t="s">
        <v>82</v>
      </c>
    </row>
    <row r="74" spans="1:1">
      <c r="A74" s="67" t="s">
        <v>83</v>
      </c>
    </row>
    <row r="75" spans="1:1">
      <c r="A75" s="67" t="s">
        <v>84</v>
      </c>
    </row>
    <row r="76" spans="1:1">
      <c r="A76" s="67" t="s">
        <v>85</v>
      </c>
    </row>
    <row r="77" spans="1:1">
      <c r="A77" s="67" t="s">
        <v>86</v>
      </c>
    </row>
    <row r="78" spans="1:1">
      <c r="A78" s="67" t="s">
        <v>87</v>
      </c>
    </row>
    <row r="79" spans="1:1">
      <c r="A79" s="67" t="s">
        <v>15</v>
      </c>
    </row>
    <row r="80" spans="1:1">
      <c r="A80" s="67" t="s">
        <v>88</v>
      </c>
    </row>
    <row r="81" spans="1:1">
      <c r="A81" s="67" t="s">
        <v>89</v>
      </c>
    </row>
    <row r="82" spans="1:1">
      <c r="A82" s="67" t="s">
        <v>90</v>
      </c>
    </row>
    <row r="83" spans="1:1">
      <c r="A83" s="67" t="s">
        <v>91</v>
      </c>
    </row>
    <row r="84" spans="1:1">
      <c r="A84" s="67" t="s">
        <v>92</v>
      </c>
    </row>
    <row r="85" spans="1:1">
      <c r="A85" s="67" t="s">
        <v>93</v>
      </c>
    </row>
    <row r="86" spans="1:1">
      <c r="A86" s="67" t="s">
        <v>94</v>
      </c>
    </row>
    <row r="87" spans="1:1">
      <c r="A87" s="67" t="s">
        <v>95</v>
      </c>
    </row>
  </sheetData>
  <sheetProtection formatColumns="0" formatRows="0"/>
  <phoneticPr fontId="9" type="noConversion"/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REESTR_MO">
    <tabColor indexed="47"/>
  </sheetPr>
  <dimension ref="A1:E344"/>
  <sheetViews>
    <sheetView showGridLines="0" zoomScaleNormal="100" workbookViewId="0"/>
  </sheetViews>
  <sheetFormatPr defaultRowHeight="11.25"/>
  <sheetData>
    <row r="1" spans="1:5">
      <c r="A1" s="126" t="s">
        <v>203</v>
      </c>
      <c r="B1" s="126" t="s">
        <v>204</v>
      </c>
      <c r="C1" s="126" t="s">
        <v>205</v>
      </c>
      <c r="D1" s="126" t="s">
        <v>884</v>
      </c>
      <c r="E1" s="126"/>
    </row>
    <row r="2" spans="1:5">
      <c r="A2" s="126" t="s">
        <v>206</v>
      </c>
      <c r="B2" s="126" t="s">
        <v>206</v>
      </c>
      <c r="C2" s="126" t="s">
        <v>207</v>
      </c>
      <c r="D2" s="126" t="s">
        <v>206</v>
      </c>
      <c r="E2" s="126" t="s">
        <v>885</v>
      </c>
    </row>
    <row r="3" spans="1:5">
      <c r="A3" s="126" t="s">
        <v>206</v>
      </c>
      <c r="B3" s="126" t="s">
        <v>208</v>
      </c>
      <c r="C3" s="126" t="s">
        <v>209</v>
      </c>
      <c r="D3" s="126" t="s">
        <v>218</v>
      </c>
      <c r="E3" s="126" t="s">
        <v>886</v>
      </c>
    </row>
    <row r="4" spans="1:5">
      <c r="A4" s="126" t="s">
        <v>206</v>
      </c>
      <c r="B4" s="126" t="s">
        <v>210</v>
      </c>
      <c r="C4" s="126" t="s">
        <v>211</v>
      </c>
      <c r="D4" s="126" t="s">
        <v>244</v>
      </c>
      <c r="E4" s="126" t="s">
        <v>887</v>
      </c>
    </row>
    <row r="5" spans="1:5">
      <c r="A5" s="126" t="s">
        <v>206</v>
      </c>
      <c r="B5" s="126" t="s">
        <v>212</v>
      </c>
      <c r="C5" s="126" t="s">
        <v>213</v>
      </c>
      <c r="D5" s="126" t="s">
        <v>256</v>
      </c>
      <c r="E5" s="126" t="s">
        <v>888</v>
      </c>
    </row>
    <row r="6" spans="1:5">
      <c r="A6" s="126" t="s">
        <v>206</v>
      </c>
      <c r="B6" s="126" t="s">
        <v>214</v>
      </c>
      <c r="C6" s="126" t="s">
        <v>215</v>
      </c>
      <c r="D6" s="126" t="s">
        <v>274</v>
      </c>
      <c r="E6" s="126" t="s">
        <v>889</v>
      </c>
    </row>
    <row r="7" spans="1:5">
      <c r="A7" s="126" t="s">
        <v>206</v>
      </c>
      <c r="B7" s="126" t="s">
        <v>216</v>
      </c>
      <c r="C7" s="126" t="s">
        <v>217</v>
      </c>
      <c r="D7" s="126" t="s">
        <v>294</v>
      </c>
      <c r="E7" s="126" t="s">
        <v>890</v>
      </c>
    </row>
    <row r="8" spans="1:5">
      <c r="A8" s="126" t="s">
        <v>218</v>
      </c>
      <c r="B8" s="126" t="s">
        <v>218</v>
      </c>
      <c r="C8" s="126" t="s">
        <v>219</v>
      </c>
      <c r="D8" s="126" t="s">
        <v>322</v>
      </c>
      <c r="E8" s="126" t="s">
        <v>891</v>
      </c>
    </row>
    <row r="9" spans="1:5">
      <c r="A9" s="126" t="s">
        <v>218</v>
      </c>
      <c r="B9" s="126" t="s">
        <v>220</v>
      </c>
      <c r="C9" s="126" t="s">
        <v>221</v>
      </c>
      <c r="D9" s="126" t="s">
        <v>354</v>
      </c>
      <c r="E9" s="126" t="s">
        <v>892</v>
      </c>
    </row>
    <row r="10" spans="1:5">
      <c r="A10" s="126" t="s">
        <v>218</v>
      </c>
      <c r="B10" s="126" t="s">
        <v>222</v>
      </c>
      <c r="C10" s="126" t="s">
        <v>223</v>
      </c>
      <c r="D10" s="126" t="s">
        <v>370</v>
      </c>
      <c r="E10" s="126" t="s">
        <v>893</v>
      </c>
    </row>
    <row r="11" spans="1:5">
      <c r="A11" s="126" t="s">
        <v>218</v>
      </c>
      <c r="B11" s="126" t="s">
        <v>224</v>
      </c>
      <c r="C11" s="126" t="s">
        <v>225</v>
      </c>
      <c r="D11" s="126" t="s">
        <v>388</v>
      </c>
      <c r="E11" s="126" t="s">
        <v>894</v>
      </c>
    </row>
    <row r="12" spans="1:5">
      <c r="A12" s="126" t="s">
        <v>218</v>
      </c>
      <c r="B12" s="126" t="s">
        <v>226</v>
      </c>
      <c r="C12" s="126" t="s">
        <v>227</v>
      </c>
      <c r="D12" s="126" t="s">
        <v>402</v>
      </c>
      <c r="E12" s="126" t="s">
        <v>895</v>
      </c>
    </row>
    <row r="13" spans="1:5">
      <c r="A13" s="126" t="s">
        <v>218</v>
      </c>
      <c r="B13" s="126" t="s">
        <v>228</v>
      </c>
      <c r="C13" s="126" t="s">
        <v>229</v>
      </c>
      <c r="D13" s="126" t="s">
        <v>430</v>
      </c>
      <c r="E13" s="126" t="s">
        <v>896</v>
      </c>
    </row>
    <row r="14" spans="1:5">
      <c r="A14" s="126" t="s">
        <v>218</v>
      </c>
      <c r="B14" s="126" t="s">
        <v>230</v>
      </c>
      <c r="C14" s="126" t="s">
        <v>231</v>
      </c>
      <c r="D14" s="126" t="s">
        <v>456</v>
      </c>
      <c r="E14" s="126" t="s">
        <v>897</v>
      </c>
    </row>
    <row r="15" spans="1:5">
      <c r="A15" s="126" t="s">
        <v>218</v>
      </c>
      <c r="B15" s="126" t="s">
        <v>232</v>
      </c>
      <c r="C15" s="126" t="s">
        <v>233</v>
      </c>
      <c r="D15" s="126" t="s">
        <v>470</v>
      </c>
      <c r="E15" s="126" t="s">
        <v>898</v>
      </c>
    </row>
    <row r="16" spans="1:5">
      <c r="A16" s="126" t="s">
        <v>218</v>
      </c>
      <c r="B16" s="126" t="s">
        <v>234</v>
      </c>
      <c r="C16" s="126" t="s">
        <v>235</v>
      </c>
      <c r="D16" s="126" t="s">
        <v>498</v>
      </c>
      <c r="E16" s="126" t="s">
        <v>899</v>
      </c>
    </row>
    <row r="17" spans="1:5">
      <c r="A17" s="126" t="s">
        <v>218</v>
      </c>
      <c r="B17" s="126" t="s">
        <v>236</v>
      </c>
      <c r="C17" s="126" t="s">
        <v>237</v>
      </c>
      <c r="D17" s="126" t="s">
        <v>524</v>
      </c>
      <c r="E17" s="126" t="s">
        <v>900</v>
      </c>
    </row>
    <row r="18" spans="1:5">
      <c r="A18" s="126" t="s">
        <v>218</v>
      </c>
      <c r="B18" s="126" t="s">
        <v>238</v>
      </c>
      <c r="C18" s="126" t="s">
        <v>239</v>
      </c>
      <c r="D18" s="126" t="s">
        <v>552</v>
      </c>
      <c r="E18" s="126" t="s">
        <v>901</v>
      </c>
    </row>
    <row r="19" spans="1:5">
      <c r="A19" s="126" t="s">
        <v>218</v>
      </c>
      <c r="B19" s="126" t="s">
        <v>240</v>
      </c>
      <c r="C19" s="126" t="s">
        <v>241</v>
      </c>
      <c r="D19" s="126" t="s">
        <v>571</v>
      </c>
      <c r="E19" s="126" t="s">
        <v>902</v>
      </c>
    </row>
    <row r="20" spans="1:5">
      <c r="A20" s="126" t="s">
        <v>218</v>
      </c>
      <c r="B20" s="126" t="s">
        <v>242</v>
      </c>
      <c r="C20" s="126" t="s">
        <v>243</v>
      </c>
      <c r="D20" s="126" t="s">
        <v>589</v>
      </c>
      <c r="E20" s="126" t="s">
        <v>903</v>
      </c>
    </row>
    <row r="21" spans="1:5">
      <c r="A21" s="126" t="s">
        <v>244</v>
      </c>
      <c r="B21" s="126" t="s">
        <v>244</v>
      </c>
      <c r="C21" s="126" t="s">
        <v>245</v>
      </c>
      <c r="D21" s="126" t="s">
        <v>621</v>
      </c>
      <c r="E21" s="126" t="s">
        <v>904</v>
      </c>
    </row>
    <row r="22" spans="1:5">
      <c r="A22" s="126" t="s">
        <v>244</v>
      </c>
      <c r="B22" s="126" t="s">
        <v>246</v>
      </c>
      <c r="C22" s="126" t="s">
        <v>247</v>
      </c>
      <c r="D22" s="126" t="s">
        <v>637</v>
      </c>
      <c r="E22" s="126" t="s">
        <v>905</v>
      </c>
    </row>
    <row r="23" spans="1:5">
      <c r="A23" s="126" t="s">
        <v>244</v>
      </c>
      <c r="B23" s="126" t="s">
        <v>248</v>
      </c>
      <c r="C23" s="126" t="s">
        <v>249</v>
      </c>
      <c r="D23" s="126" t="s">
        <v>672</v>
      </c>
      <c r="E23" s="126" t="s">
        <v>906</v>
      </c>
    </row>
    <row r="24" spans="1:5">
      <c r="A24" s="126" t="s">
        <v>244</v>
      </c>
      <c r="B24" s="126" t="s">
        <v>250</v>
      </c>
      <c r="C24" s="126" t="s">
        <v>251</v>
      </c>
      <c r="D24" s="126" t="s">
        <v>720</v>
      </c>
      <c r="E24" s="126" t="s">
        <v>907</v>
      </c>
    </row>
    <row r="25" spans="1:5">
      <c r="A25" s="126" t="s">
        <v>244</v>
      </c>
      <c r="B25" s="126" t="s">
        <v>252</v>
      </c>
      <c r="C25" s="126" t="s">
        <v>253</v>
      </c>
      <c r="D25" s="126" t="s">
        <v>752</v>
      </c>
      <c r="E25" s="126" t="s">
        <v>908</v>
      </c>
    </row>
    <row r="26" spans="1:5">
      <c r="A26" s="126" t="s">
        <v>244</v>
      </c>
      <c r="B26" s="126" t="s">
        <v>254</v>
      </c>
      <c r="C26" s="126" t="s">
        <v>255</v>
      </c>
      <c r="D26" s="126" t="s">
        <v>775</v>
      </c>
      <c r="E26" s="126" t="s">
        <v>909</v>
      </c>
    </row>
    <row r="27" spans="1:5">
      <c r="A27" s="126" t="s">
        <v>256</v>
      </c>
      <c r="B27" s="126" t="s">
        <v>256</v>
      </c>
      <c r="C27" s="126" t="s">
        <v>257</v>
      </c>
      <c r="D27" s="126" t="s">
        <v>799</v>
      </c>
      <c r="E27" s="126" t="s">
        <v>910</v>
      </c>
    </row>
    <row r="28" spans="1:5">
      <c r="A28" s="126" t="s">
        <v>256</v>
      </c>
      <c r="B28" s="126" t="s">
        <v>258</v>
      </c>
      <c r="C28" s="126" t="s">
        <v>259</v>
      </c>
      <c r="D28" s="126" t="s">
        <v>820</v>
      </c>
      <c r="E28" s="126" t="s">
        <v>911</v>
      </c>
    </row>
    <row r="29" spans="1:5">
      <c r="A29" s="126" t="s">
        <v>256</v>
      </c>
      <c r="B29" s="126" t="s">
        <v>260</v>
      </c>
      <c r="C29" s="126" t="s">
        <v>261</v>
      </c>
      <c r="D29" s="126" t="s">
        <v>846</v>
      </c>
      <c r="E29" s="126" t="s">
        <v>912</v>
      </c>
    </row>
    <row r="30" spans="1:5">
      <c r="A30" s="126" t="s">
        <v>256</v>
      </c>
      <c r="B30" s="126" t="s">
        <v>262</v>
      </c>
      <c r="C30" s="126" t="s">
        <v>263</v>
      </c>
      <c r="D30" s="126" t="s">
        <v>848</v>
      </c>
      <c r="E30" s="126" t="s">
        <v>913</v>
      </c>
    </row>
    <row r="31" spans="1:5">
      <c r="A31" s="126" t="s">
        <v>256</v>
      </c>
      <c r="B31" s="126" t="s">
        <v>264</v>
      </c>
      <c r="C31" s="126" t="s">
        <v>265</v>
      </c>
      <c r="D31" s="126" t="s">
        <v>850</v>
      </c>
      <c r="E31" s="126" t="s">
        <v>914</v>
      </c>
    </row>
    <row r="32" spans="1:5">
      <c r="A32" s="126" t="s">
        <v>256</v>
      </c>
      <c r="B32" s="126" t="s">
        <v>266</v>
      </c>
      <c r="C32" s="126" t="s">
        <v>267</v>
      </c>
      <c r="D32" s="126" t="s">
        <v>852</v>
      </c>
      <c r="E32" s="126" t="s">
        <v>915</v>
      </c>
    </row>
    <row r="33" spans="1:5">
      <c r="A33" s="126" t="s">
        <v>256</v>
      </c>
      <c r="B33" s="126" t="s">
        <v>268</v>
      </c>
      <c r="C33" s="126" t="s">
        <v>269</v>
      </c>
      <c r="D33" s="126" t="s">
        <v>854</v>
      </c>
      <c r="E33" s="126" t="s">
        <v>916</v>
      </c>
    </row>
    <row r="34" spans="1:5">
      <c r="A34" s="126" t="s">
        <v>256</v>
      </c>
      <c r="B34" s="126" t="s">
        <v>270</v>
      </c>
      <c r="C34" s="126" t="s">
        <v>271</v>
      </c>
      <c r="D34" s="126" t="s">
        <v>856</v>
      </c>
      <c r="E34" s="126" t="s">
        <v>917</v>
      </c>
    </row>
    <row r="35" spans="1:5">
      <c r="A35" s="126" t="s">
        <v>256</v>
      </c>
      <c r="B35" s="126" t="s">
        <v>272</v>
      </c>
      <c r="C35" s="126" t="s">
        <v>273</v>
      </c>
      <c r="D35" s="126" t="s">
        <v>858</v>
      </c>
      <c r="E35" s="126" t="s">
        <v>918</v>
      </c>
    </row>
    <row r="36" spans="1:5">
      <c r="A36" s="126" t="s">
        <v>274</v>
      </c>
      <c r="B36" s="126" t="s">
        <v>274</v>
      </c>
      <c r="C36" s="126" t="s">
        <v>275</v>
      </c>
      <c r="D36" s="126" t="s">
        <v>878</v>
      </c>
      <c r="E36" s="126" t="s">
        <v>919</v>
      </c>
    </row>
    <row r="37" spans="1:5">
      <c r="A37" s="126" t="s">
        <v>274</v>
      </c>
      <c r="B37" s="126" t="s">
        <v>276</v>
      </c>
      <c r="C37" s="126" t="s">
        <v>277</v>
      </c>
      <c r="D37" s="126" t="s">
        <v>880</v>
      </c>
      <c r="E37" s="126" t="s">
        <v>920</v>
      </c>
    </row>
    <row r="38" spans="1:5">
      <c r="A38" s="126" t="s">
        <v>274</v>
      </c>
      <c r="B38" s="126" t="s">
        <v>278</v>
      </c>
      <c r="C38" s="126" t="s">
        <v>279</v>
      </c>
      <c r="D38" s="126" t="s">
        <v>882</v>
      </c>
      <c r="E38" s="126" t="s">
        <v>921</v>
      </c>
    </row>
    <row r="39" spans="1:5">
      <c r="A39" s="126" t="s">
        <v>274</v>
      </c>
      <c r="B39" s="126" t="s">
        <v>280</v>
      </c>
      <c r="C39" s="126" t="s">
        <v>281</v>
      </c>
      <c r="D39" s="126"/>
      <c r="E39" s="126"/>
    </row>
    <row r="40" spans="1:5">
      <c r="A40" s="126" t="s">
        <v>274</v>
      </c>
      <c r="B40" s="126" t="s">
        <v>282</v>
      </c>
      <c r="C40" s="126" t="s">
        <v>283</v>
      </c>
      <c r="D40" s="126"/>
      <c r="E40" s="126"/>
    </row>
    <row r="41" spans="1:5">
      <c r="A41" s="126" t="s">
        <v>274</v>
      </c>
      <c r="B41" s="126" t="s">
        <v>284</v>
      </c>
      <c r="C41" s="126" t="s">
        <v>285</v>
      </c>
      <c r="D41" s="126"/>
      <c r="E41" s="126"/>
    </row>
    <row r="42" spans="1:5">
      <c r="A42" s="126" t="s">
        <v>274</v>
      </c>
      <c r="B42" s="126" t="s">
        <v>286</v>
      </c>
      <c r="C42" s="126" t="s">
        <v>287</v>
      </c>
      <c r="D42" s="126"/>
      <c r="E42" s="126"/>
    </row>
    <row r="43" spans="1:5">
      <c r="A43" s="126" t="s">
        <v>274</v>
      </c>
      <c r="B43" s="126" t="s">
        <v>288</v>
      </c>
      <c r="C43" s="126" t="s">
        <v>289</v>
      </c>
      <c r="D43" s="126"/>
      <c r="E43" s="126"/>
    </row>
    <row r="44" spans="1:5">
      <c r="A44" s="126" t="s">
        <v>274</v>
      </c>
      <c r="B44" s="126" t="s">
        <v>290</v>
      </c>
      <c r="C44" s="126" t="s">
        <v>291</v>
      </c>
      <c r="D44" s="126"/>
      <c r="E44" s="126"/>
    </row>
    <row r="45" spans="1:5">
      <c r="A45" s="126" t="s">
        <v>274</v>
      </c>
      <c r="B45" s="126" t="s">
        <v>292</v>
      </c>
      <c r="C45" s="126" t="s">
        <v>293</v>
      </c>
      <c r="D45" s="126"/>
      <c r="E45" s="126"/>
    </row>
    <row r="46" spans="1:5">
      <c r="A46" s="126" t="s">
        <v>294</v>
      </c>
      <c r="B46" s="126" t="s">
        <v>294</v>
      </c>
      <c r="C46" s="126" t="s">
        <v>295</v>
      </c>
      <c r="D46" s="126"/>
      <c r="E46" s="126"/>
    </row>
    <row r="47" spans="1:5">
      <c r="A47" s="126" t="s">
        <v>294</v>
      </c>
      <c r="B47" s="126" t="s">
        <v>296</v>
      </c>
      <c r="C47" s="126" t="s">
        <v>297</v>
      </c>
      <c r="D47" s="126"/>
      <c r="E47" s="126"/>
    </row>
    <row r="48" spans="1:5">
      <c r="A48" s="126" t="s">
        <v>294</v>
      </c>
      <c r="B48" s="126" t="s">
        <v>298</v>
      </c>
      <c r="C48" s="126" t="s">
        <v>299</v>
      </c>
      <c r="D48" s="126"/>
      <c r="E48" s="126"/>
    </row>
    <row r="49" spans="1:5">
      <c r="A49" s="126" t="s">
        <v>294</v>
      </c>
      <c r="B49" s="126" t="s">
        <v>300</v>
      </c>
      <c r="C49" s="126" t="s">
        <v>301</v>
      </c>
      <c r="D49" s="126"/>
      <c r="E49" s="126"/>
    </row>
    <row r="50" spans="1:5">
      <c r="A50" s="126" t="s">
        <v>294</v>
      </c>
      <c r="B50" s="126" t="s">
        <v>302</v>
      </c>
      <c r="C50" s="126" t="s">
        <v>303</v>
      </c>
      <c r="D50" s="126"/>
      <c r="E50" s="126"/>
    </row>
    <row r="51" spans="1:5">
      <c r="A51" s="126" t="s">
        <v>294</v>
      </c>
      <c r="B51" s="126" t="s">
        <v>304</v>
      </c>
      <c r="C51" s="126" t="s">
        <v>305</v>
      </c>
      <c r="D51" s="126"/>
      <c r="E51" s="126"/>
    </row>
    <row r="52" spans="1:5">
      <c r="A52" s="126" t="s">
        <v>294</v>
      </c>
      <c r="B52" s="126" t="s">
        <v>306</v>
      </c>
      <c r="C52" s="126" t="s">
        <v>307</v>
      </c>
      <c r="D52" s="126"/>
      <c r="E52" s="126"/>
    </row>
    <row r="53" spans="1:5">
      <c r="A53" s="126" t="s">
        <v>294</v>
      </c>
      <c r="B53" s="126" t="s">
        <v>308</v>
      </c>
      <c r="C53" s="126" t="s">
        <v>309</v>
      </c>
      <c r="D53" s="126"/>
      <c r="E53" s="126"/>
    </row>
    <row r="54" spans="1:5">
      <c r="A54" s="126" t="s">
        <v>294</v>
      </c>
      <c r="B54" s="126" t="s">
        <v>310</v>
      </c>
      <c r="C54" s="126" t="s">
        <v>311</v>
      </c>
      <c r="D54" s="126"/>
      <c r="E54" s="126"/>
    </row>
    <row r="55" spans="1:5">
      <c r="A55" s="126" t="s">
        <v>294</v>
      </c>
      <c r="B55" s="126" t="s">
        <v>312</v>
      </c>
      <c r="C55" s="126" t="s">
        <v>313</v>
      </c>
      <c r="D55" s="126"/>
      <c r="E55" s="126"/>
    </row>
    <row r="56" spans="1:5">
      <c r="A56" s="126" t="s">
        <v>294</v>
      </c>
      <c r="B56" s="126" t="s">
        <v>314</v>
      </c>
      <c r="C56" s="126" t="s">
        <v>315</v>
      </c>
      <c r="D56" s="126"/>
      <c r="E56" s="126"/>
    </row>
    <row r="57" spans="1:5">
      <c r="A57" s="126" t="s">
        <v>294</v>
      </c>
      <c r="B57" s="126" t="s">
        <v>316</v>
      </c>
      <c r="C57" s="126" t="s">
        <v>317</v>
      </c>
      <c r="D57" s="126"/>
      <c r="E57" s="126"/>
    </row>
    <row r="58" spans="1:5">
      <c r="A58" s="126" t="s">
        <v>294</v>
      </c>
      <c r="B58" s="126" t="s">
        <v>318</v>
      </c>
      <c r="C58" s="126" t="s">
        <v>319</v>
      </c>
      <c r="D58" s="126"/>
      <c r="E58" s="126"/>
    </row>
    <row r="59" spans="1:5">
      <c r="A59" s="126" t="s">
        <v>294</v>
      </c>
      <c r="B59" s="126" t="s">
        <v>320</v>
      </c>
      <c r="C59" s="126" t="s">
        <v>321</v>
      </c>
      <c r="D59" s="126"/>
      <c r="E59" s="126"/>
    </row>
    <row r="60" spans="1:5">
      <c r="A60" s="126" t="s">
        <v>322</v>
      </c>
      <c r="B60" s="126" t="s">
        <v>322</v>
      </c>
      <c r="C60" s="126" t="s">
        <v>323</v>
      </c>
      <c r="D60" s="126"/>
      <c r="E60" s="126"/>
    </row>
    <row r="61" spans="1:5">
      <c r="A61" s="126" t="s">
        <v>322</v>
      </c>
      <c r="B61" s="126" t="s">
        <v>324</v>
      </c>
      <c r="C61" s="126" t="s">
        <v>325</v>
      </c>
      <c r="D61" s="126"/>
      <c r="E61" s="126"/>
    </row>
    <row r="62" spans="1:5">
      <c r="A62" s="126" t="s">
        <v>322</v>
      </c>
      <c r="B62" s="126" t="s">
        <v>326</v>
      </c>
      <c r="C62" s="126" t="s">
        <v>327</v>
      </c>
      <c r="D62" s="126"/>
      <c r="E62" s="126"/>
    </row>
    <row r="63" spans="1:5">
      <c r="A63" s="126" t="s">
        <v>322</v>
      </c>
      <c r="B63" s="126" t="s">
        <v>328</v>
      </c>
      <c r="C63" s="126" t="s">
        <v>329</v>
      </c>
      <c r="D63" s="126"/>
      <c r="E63" s="126"/>
    </row>
    <row r="64" spans="1:5">
      <c r="A64" s="126" t="s">
        <v>322</v>
      </c>
      <c r="B64" s="126" t="s">
        <v>330</v>
      </c>
      <c r="C64" s="126" t="s">
        <v>331</v>
      </c>
      <c r="D64" s="126"/>
      <c r="E64" s="126"/>
    </row>
    <row r="65" spans="1:5">
      <c r="A65" s="126" t="s">
        <v>322</v>
      </c>
      <c r="B65" s="126" t="s">
        <v>332</v>
      </c>
      <c r="C65" s="126" t="s">
        <v>333</v>
      </c>
      <c r="D65" s="126"/>
      <c r="E65" s="126"/>
    </row>
    <row r="66" spans="1:5">
      <c r="A66" s="126" t="s">
        <v>322</v>
      </c>
      <c r="B66" s="126" t="s">
        <v>334</v>
      </c>
      <c r="C66" s="126" t="s">
        <v>335</v>
      </c>
      <c r="D66" s="126"/>
      <c r="E66" s="126"/>
    </row>
    <row r="67" spans="1:5">
      <c r="A67" s="126" t="s">
        <v>322</v>
      </c>
      <c r="B67" s="126" t="s">
        <v>336</v>
      </c>
      <c r="C67" s="126" t="s">
        <v>337</v>
      </c>
      <c r="D67" s="126"/>
      <c r="E67" s="126"/>
    </row>
    <row r="68" spans="1:5">
      <c r="A68" s="126" t="s">
        <v>322</v>
      </c>
      <c r="B68" s="126" t="s">
        <v>338</v>
      </c>
      <c r="C68" s="126" t="s">
        <v>339</v>
      </c>
      <c r="D68" s="126"/>
      <c r="E68" s="126"/>
    </row>
    <row r="69" spans="1:5">
      <c r="A69" s="126" t="s">
        <v>322</v>
      </c>
      <c r="B69" s="126" t="s">
        <v>340</v>
      </c>
      <c r="C69" s="126" t="s">
        <v>341</v>
      </c>
      <c r="D69" s="126"/>
      <c r="E69" s="126"/>
    </row>
    <row r="70" spans="1:5">
      <c r="A70" s="126" t="s">
        <v>322</v>
      </c>
      <c r="B70" s="126" t="s">
        <v>342</v>
      </c>
      <c r="C70" s="126" t="s">
        <v>343</v>
      </c>
      <c r="D70" s="126"/>
      <c r="E70" s="126"/>
    </row>
    <row r="71" spans="1:5">
      <c r="A71" s="126" t="s">
        <v>322</v>
      </c>
      <c r="B71" s="126" t="s">
        <v>344</v>
      </c>
      <c r="C71" s="126" t="s">
        <v>345</v>
      </c>
      <c r="D71" s="126"/>
      <c r="E71" s="126"/>
    </row>
    <row r="72" spans="1:5">
      <c r="A72" s="126" t="s">
        <v>322</v>
      </c>
      <c r="B72" s="126" t="s">
        <v>346</v>
      </c>
      <c r="C72" s="126" t="s">
        <v>347</v>
      </c>
      <c r="D72" s="126"/>
      <c r="E72" s="126"/>
    </row>
    <row r="73" spans="1:5">
      <c r="A73" s="126" t="s">
        <v>322</v>
      </c>
      <c r="B73" s="126" t="s">
        <v>348</v>
      </c>
      <c r="C73" s="126" t="s">
        <v>349</v>
      </c>
      <c r="D73" s="126"/>
      <c r="E73" s="126"/>
    </row>
    <row r="74" spans="1:5">
      <c r="A74" s="126" t="s">
        <v>322</v>
      </c>
      <c r="B74" s="126" t="s">
        <v>350</v>
      </c>
      <c r="C74" s="126" t="s">
        <v>351</v>
      </c>
      <c r="D74" s="126"/>
      <c r="E74" s="126"/>
    </row>
    <row r="75" spans="1:5">
      <c r="A75" s="126" t="s">
        <v>322</v>
      </c>
      <c r="B75" s="126" t="s">
        <v>352</v>
      </c>
      <c r="C75" s="126" t="s">
        <v>353</v>
      </c>
      <c r="D75" s="126"/>
      <c r="E75" s="126"/>
    </row>
    <row r="76" spans="1:5">
      <c r="A76" s="126" t="s">
        <v>354</v>
      </c>
      <c r="B76" s="126" t="s">
        <v>354</v>
      </c>
      <c r="C76" s="126" t="s">
        <v>355</v>
      </c>
      <c r="D76" s="126"/>
      <c r="E76" s="126"/>
    </row>
    <row r="77" spans="1:5">
      <c r="A77" s="126" t="s">
        <v>354</v>
      </c>
      <c r="B77" s="126" t="s">
        <v>356</v>
      </c>
      <c r="C77" s="126" t="s">
        <v>357</v>
      </c>
      <c r="D77" s="126"/>
      <c r="E77" s="126"/>
    </row>
    <row r="78" spans="1:5">
      <c r="A78" s="126" t="s">
        <v>354</v>
      </c>
      <c r="B78" s="126" t="s">
        <v>358</v>
      </c>
      <c r="C78" s="126" t="s">
        <v>359</v>
      </c>
      <c r="D78" s="126"/>
      <c r="E78" s="126"/>
    </row>
    <row r="79" spans="1:5">
      <c r="A79" s="126" t="s">
        <v>354</v>
      </c>
      <c r="B79" s="126" t="s">
        <v>360</v>
      </c>
      <c r="C79" s="126" t="s">
        <v>361</v>
      </c>
      <c r="D79" s="126"/>
      <c r="E79" s="126"/>
    </row>
    <row r="80" spans="1:5">
      <c r="A80" s="126" t="s">
        <v>354</v>
      </c>
      <c r="B80" s="126" t="s">
        <v>362</v>
      </c>
      <c r="C80" s="126" t="s">
        <v>363</v>
      </c>
      <c r="D80" s="126"/>
      <c r="E80" s="126"/>
    </row>
    <row r="81" spans="1:5">
      <c r="A81" s="126" t="s">
        <v>354</v>
      </c>
      <c r="B81" s="126" t="s">
        <v>364</v>
      </c>
      <c r="C81" s="126" t="s">
        <v>365</v>
      </c>
      <c r="D81" s="126"/>
      <c r="E81" s="126"/>
    </row>
    <row r="82" spans="1:5">
      <c r="A82" s="126" t="s">
        <v>354</v>
      </c>
      <c r="B82" s="126" t="s">
        <v>366</v>
      </c>
      <c r="C82" s="126" t="s">
        <v>367</v>
      </c>
      <c r="D82" s="126"/>
      <c r="E82" s="126"/>
    </row>
    <row r="83" spans="1:5">
      <c r="A83" s="126" t="s">
        <v>354</v>
      </c>
      <c r="B83" s="126" t="s">
        <v>368</v>
      </c>
      <c r="C83" s="126" t="s">
        <v>369</v>
      </c>
      <c r="D83" s="126"/>
      <c r="E83" s="126"/>
    </row>
    <row r="84" spans="1:5">
      <c r="A84" s="126" t="s">
        <v>370</v>
      </c>
      <c r="B84" s="126" t="s">
        <v>370</v>
      </c>
      <c r="C84" s="126" t="s">
        <v>371</v>
      </c>
      <c r="D84" s="126"/>
      <c r="E84" s="126"/>
    </row>
    <row r="85" spans="1:5">
      <c r="A85" s="126" t="s">
        <v>370</v>
      </c>
      <c r="B85" s="126" t="s">
        <v>372</v>
      </c>
      <c r="C85" s="126" t="s">
        <v>373</v>
      </c>
      <c r="D85" s="126"/>
      <c r="E85" s="126"/>
    </row>
    <row r="86" spans="1:5">
      <c r="A86" s="126" t="s">
        <v>370</v>
      </c>
      <c r="B86" s="126" t="s">
        <v>374</v>
      </c>
      <c r="C86" s="126" t="s">
        <v>375</v>
      </c>
      <c r="D86" s="126"/>
      <c r="E86" s="126"/>
    </row>
    <row r="87" spans="1:5">
      <c r="A87" s="126" t="s">
        <v>370</v>
      </c>
      <c r="B87" s="126" t="s">
        <v>376</v>
      </c>
      <c r="C87" s="126" t="s">
        <v>377</v>
      </c>
      <c r="D87" s="126"/>
      <c r="E87" s="126"/>
    </row>
    <row r="88" spans="1:5">
      <c r="A88" s="126" t="s">
        <v>370</v>
      </c>
      <c r="B88" s="126" t="s">
        <v>378</v>
      </c>
      <c r="C88" s="126" t="s">
        <v>379</v>
      </c>
      <c r="D88" s="126"/>
      <c r="E88" s="126"/>
    </row>
    <row r="89" spans="1:5">
      <c r="A89" s="126" t="s">
        <v>370</v>
      </c>
      <c r="B89" s="126" t="s">
        <v>380</v>
      </c>
      <c r="C89" s="126" t="s">
        <v>381</v>
      </c>
      <c r="D89" s="126"/>
      <c r="E89" s="126"/>
    </row>
    <row r="90" spans="1:5">
      <c r="A90" s="126" t="s">
        <v>370</v>
      </c>
      <c r="B90" s="126" t="s">
        <v>382</v>
      </c>
      <c r="C90" s="126" t="s">
        <v>383</v>
      </c>
      <c r="D90" s="126"/>
      <c r="E90" s="126"/>
    </row>
    <row r="91" spans="1:5">
      <c r="A91" s="126" t="s">
        <v>370</v>
      </c>
      <c r="B91" s="126" t="s">
        <v>384</v>
      </c>
      <c r="C91" s="126" t="s">
        <v>385</v>
      </c>
      <c r="D91" s="126"/>
      <c r="E91" s="126"/>
    </row>
    <row r="92" spans="1:5">
      <c r="A92" s="126" t="s">
        <v>370</v>
      </c>
      <c r="B92" s="126" t="s">
        <v>386</v>
      </c>
      <c r="C92" s="126" t="s">
        <v>387</v>
      </c>
      <c r="D92" s="126"/>
      <c r="E92" s="126"/>
    </row>
    <row r="93" spans="1:5">
      <c r="A93" s="126" t="s">
        <v>388</v>
      </c>
      <c r="B93" s="126" t="s">
        <v>388</v>
      </c>
      <c r="C93" s="126" t="s">
        <v>389</v>
      </c>
      <c r="D93" s="126"/>
      <c r="E93" s="126"/>
    </row>
    <row r="94" spans="1:5">
      <c r="A94" s="126" t="s">
        <v>388</v>
      </c>
      <c r="B94" s="126" t="s">
        <v>390</v>
      </c>
      <c r="C94" s="126" t="s">
        <v>391</v>
      </c>
      <c r="D94" s="126"/>
      <c r="E94" s="126"/>
    </row>
    <row r="95" spans="1:5">
      <c r="A95" s="126" t="s">
        <v>388</v>
      </c>
      <c r="B95" s="126" t="s">
        <v>392</v>
      </c>
      <c r="C95" s="126" t="s">
        <v>393</v>
      </c>
      <c r="D95" s="126"/>
      <c r="E95" s="126"/>
    </row>
    <row r="96" spans="1:5">
      <c r="A96" s="126" t="s">
        <v>388</v>
      </c>
      <c r="B96" s="126" t="s">
        <v>394</v>
      </c>
      <c r="C96" s="126" t="s">
        <v>395</v>
      </c>
      <c r="D96" s="126"/>
      <c r="E96" s="126"/>
    </row>
    <row r="97" spans="1:5">
      <c r="A97" s="126" t="s">
        <v>388</v>
      </c>
      <c r="B97" s="126" t="s">
        <v>396</v>
      </c>
      <c r="C97" s="126" t="s">
        <v>397</v>
      </c>
      <c r="D97" s="126"/>
      <c r="E97" s="126"/>
    </row>
    <row r="98" spans="1:5">
      <c r="A98" s="126" t="s">
        <v>388</v>
      </c>
      <c r="B98" s="126" t="s">
        <v>398</v>
      </c>
      <c r="C98" s="126" t="s">
        <v>399</v>
      </c>
      <c r="D98" s="126"/>
      <c r="E98" s="126"/>
    </row>
    <row r="99" spans="1:5">
      <c r="A99" s="126" t="s">
        <v>388</v>
      </c>
      <c r="B99" s="126" t="s">
        <v>400</v>
      </c>
      <c r="C99" s="126" t="s">
        <v>401</v>
      </c>
      <c r="D99" s="126"/>
      <c r="E99" s="126"/>
    </row>
    <row r="100" spans="1:5">
      <c r="A100" s="126" t="s">
        <v>402</v>
      </c>
      <c r="B100" s="126" t="s">
        <v>402</v>
      </c>
      <c r="C100" s="126" t="s">
        <v>403</v>
      </c>
      <c r="D100" s="126"/>
      <c r="E100" s="126"/>
    </row>
    <row r="101" spans="1:5">
      <c r="A101" s="126" t="s">
        <v>402</v>
      </c>
      <c r="B101" s="126" t="s">
        <v>404</v>
      </c>
      <c r="C101" s="126" t="s">
        <v>405</v>
      </c>
      <c r="D101" s="126"/>
      <c r="E101" s="126"/>
    </row>
    <row r="102" spans="1:5">
      <c r="A102" s="126" t="s">
        <v>402</v>
      </c>
      <c r="B102" s="126" t="s">
        <v>258</v>
      </c>
      <c r="C102" s="126" t="s">
        <v>406</v>
      </c>
      <c r="D102" s="126"/>
      <c r="E102" s="126"/>
    </row>
    <row r="103" spans="1:5">
      <c r="A103" s="126" t="s">
        <v>402</v>
      </c>
      <c r="B103" s="126" t="s">
        <v>407</v>
      </c>
      <c r="C103" s="126" t="s">
        <v>408</v>
      </c>
      <c r="D103" s="126"/>
      <c r="E103" s="126"/>
    </row>
    <row r="104" spans="1:5">
      <c r="A104" s="126" t="s">
        <v>402</v>
      </c>
      <c r="B104" s="126" t="s">
        <v>409</v>
      </c>
      <c r="C104" s="126" t="s">
        <v>410</v>
      </c>
      <c r="D104" s="126"/>
      <c r="E104" s="126"/>
    </row>
    <row r="105" spans="1:5">
      <c r="A105" s="126" t="s">
        <v>402</v>
      </c>
      <c r="B105" s="126" t="s">
        <v>411</v>
      </c>
      <c r="C105" s="126" t="s">
        <v>412</v>
      </c>
      <c r="D105" s="126"/>
      <c r="E105" s="126"/>
    </row>
    <row r="106" spans="1:5">
      <c r="A106" s="126" t="s">
        <v>402</v>
      </c>
      <c r="B106" s="126" t="s">
        <v>413</v>
      </c>
      <c r="C106" s="126" t="s">
        <v>414</v>
      </c>
      <c r="D106" s="126"/>
      <c r="E106" s="126"/>
    </row>
    <row r="107" spans="1:5">
      <c r="A107" s="126" t="s">
        <v>402</v>
      </c>
      <c r="B107" s="126" t="s">
        <v>415</v>
      </c>
      <c r="C107" s="126" t="s">
        <v>416</v>
      </c>
      <c r="D107" s="126"/>
      <c r="E107" s="126"/>
    </row>
    <row r="108" spans="1:5">
      <c r="A108" s="126" t="s">
        <v>402</v>
      </c>
      <c r="B108" s="126" t="s">
        <v>417</v>
      </c>
      <c r="C108" s="126" t="s">
        <v>418</v>
      </c>
      <c r="D108" s="126"/>
      <c r="E108" s="126"/>
    </row>
    <row r="109" spans="1:5">
      <c r="A109" s="126" t="s">
        <v>402</v>
      </c>
      <c r="B109" s="126" t="s">
        <v>419</v>
      </c>
      <c r="C109" s="126" t="s">
        <v>420</v>
      </c>
      <c r="D109" s="126"/>
      <c r="E109" s="126"/>
    </row>
    <row r="110" spans="1:5">
      <c r="A110" s="126" t="s">
        <v>402</v>
      </c>
      <c r="B110" s="126" t="s">
        <v>421</v>
      </c>
      <c r="C110" s="126" t="s">
        <v>422</v>
      </c>
      <c r="D110" s="126"/>
      <c r="E110" s="126"/>
    </row>
    <row r="111" spans="1:5">
      <c r="A111" s="126" t="s">
        <v>402</v>
      </c>
      <c r="B111" s="126" t="s">
        <v>314</v>
      </c>
      <c r="C111" s="126" t="s">
        <v>423</v>
      </c>
      <c r="D111" s="126"/>
      <c r="E111" s="126"/>
    </row>
    <row r="112" spans="1:5">
      <c r="A112" s="126" t="s">
        <v>402</v>
      </c>
      <c r="B112" s="126" t="s">
        <v>424</v>
      </c>
      <c r="C112" s="126" t="s">
        <v>425</v>
      </c>
      <c r="D112" s="126"/>
      <c r="E112" s="126"/>
    </row>
    <row r="113" spans="1:5">
      <c r="A113" s="126" t="s">
        <v>402</v>
      </c>
      <c r="B113" s="126" t="s">
        <v>426</v>
      </c>
      <c r="C113" s="126" t="s">
        <v>427</v>
      </c>
      <c r="D113" s="126"/>
      <c r="E113" s="126"/>
    </row>
    <row r="114" spans="1:5">
      <c r="A114" s="126" t="s">
        <v>402</v>
      </c>
      <c r="B114" s="126" t="s">
        <v>428</v>
      </c>
      <c r="C114" s="126" t="s">
        <v>429</v>
      </c>
      <c r="D114" s="126"/>
      <c r="E114" s="126"/>
    </row>
    <row r="115" spans="1:5">
      <c r="A115" s="126" t="s">
        <v>430</v>
      </c>
      <c r="B115" s="126" t="s">
        <v>430</v>
      </c>
      <c r="C115" s="126" t="s">
        <v>431</v>
      </c>
      <c r="D115" s="126"/>
      <c r="E115" s="126"/>
    </row>
    <row r="116" spans="1:5">
      <c r="A116" s="126" t="s">
        <v>430</v>
      </c>
      <c r="B116" s="126" t="s">
        <v>432</v>
      </c>
      <c r="C116" s="126" t="s">
        <v>433</v>
      </c>
      <c r="D116" s="126"/>
      <c r="E116" s="126"/>
    </row>
    <row r="117" spans="1:5">
      <c r="A117" s="126" t="s">
        <v>430</v>
      </c>
      <c r="B117" s="126" t="s">
        <v>434</v>
      </c>
      <c r="C117" s="126" t="s">
        <v>435</v>
      </c>
      <c r="D117" s="126"/>
      <c r="E117" s="126"/>
    </row>
    <row r="118" spans="1:5">
      <c r="A118" s="126" t="s">
        <v>430</v>
      </c>
      <c r="B118" s="126" t="s">
        <v>436</v>
      </c>
      <c r="C118" s="126" t="s">
        <v>437</v>
      </c>
      <c r="D118" s="126"/>
      <c r="E118" s="126"/>
    </row>
    <row r="119" spans="1:5">
      <c r="A119" s="126" t="s">
        <v>430</v>
      </c>
      <c r="B119" s="126" t="s">
        <v>438</v>
      </c>
      <c r="C119" s="126" t="s">
        <v>439</v>
      </c>
      <c r="D119" s="126"/>
      <c r="E119" s="126"/>
    </row>
    <row r="120" spans="1:5">
      <c r="A120" s="126" t="s">
        <v>430</v>
      </c>
      <c r="B120" s="126" t="s">
        <v>440</v>
      </c>
      <c r="C120" s="126" t="s">
        <v>441</v>
      </c>
      <c r="D120" s="126"/>
      <c r="E120" s="126"/>
    </row>
    <row r="121" spans="1:5">
      <c r="A121" s="126" t="s">
        <v>430</v>
      </c>
      <c r="B121" s="126" t="s">
        <v>442</v>
      </c>
      <c r="C121" s="126" t="s">
        <v>443</v>
      </c>
      <c r="D121" s="126"/>
      <c r="E121" s="126"/>
    </row>
    <row r="122" spans="1:5">
      <c r="A122" s="126" t="s">
        <v>430</v>
      </c>
      <c r="B122" s="126" t="s">
        <v>444</v>
      </c>
      <c r="C122" s="126" t="s">
        <v>445</v>
      </c>
      <c r="D122" s="126"/>
      <c r="E122" s="126"/>
    </row>
    <row r="123" spans="1:5">
      <c r="A123" s="126" t="s">
        <v>430</v>
      </c>
      <c r="B123" s="126" t="s">
        <v>446</v>
      </c>
      <c r="C123" s="126" t="s">
        <v>447</v>
      </c>
      <c r="D123" s="126"/>
      <c r="E123" s="126"/>
    </row>
    <row r="124" spans="1:5">
      <c r="A124" s="126" t="s">
        <v>430</v>
      </c>
      <c r="B124" s="126" t="s">
        <v>448</v>
      </c>
      <c r="C124" s="126" t="s">
        <v>449</v>
      </c>
      <c r="D124" s="126"/>
      <c r="E124" s="126"/>
    </row>
    <row r="125" spans="1:5">
      <c r="A125" s="126" t="s">
        <v>430</v>
      </c>
      <c r="B125" s="126" t="s">
        <v>450</v>
      </c>
      <c r="C125" s="126" t="s">
        <v>451</v>
      </c>
      <c r="D125" s="126"/>
      <c r="E125" s="126"/>
    </row>
    <row r="126" spans="1:5">
      <c r="A126" s="126" t="s">
        <v>430</v>
      </c>
      <c r="B126" s="126" t="s">
        <v>452</v>
      </c>
      <c r="C126" s="126" t="s">
        <v>453</v>
      </c>
      <c r="D126" s="126"/>
      <c r="E126" s="126"/>
    </row>
    <row r="127" spans="1:5">
      <c r="A127" s="126" t="s">
        <v>430</v>
      </c>
      <c r="B127" s="126" t="s">
        <v>454</v>
      </c>
      <c r="C127" s="126" t="s">
        <v>455</v>
      </c>
      <c r="D127" s="126"/>
      <c r="E127" s="126"/>
    </row>
    <row r="128" spans="1:5">
      <c r="A128" s="126" t="s">
        <v>456</v>
      </c>
      <c r="B128" s="126" t="s">
        <v>456</v>
      </c>
      <c r="C128" s="126" t="s">
        <v>457</v>
      </c>
      <c r="D128" s="126"/>
      <c r="E128" s="126"/>
    </row>
    <row r="129" spans="1:5">
      <c r="A129" s="126" t="s">
        <v>456</v>
      </c>
      <c r="B129" s="126" t="s">
        <v>458</v>
      </c>
      <c r="C129" s="126" t="s">
        <v>459</v>
      </c>
      <c r="D129" s="126"/>
      <c r="E129" s="126"/>
    </row>
    <row r="130" spans="1:5">
      <c r="A130" s="126" t="s">
        <v>456</v>
      </c>
      <c r="B130" s="126" t="s">
        <v>460</v>
      </c>
      <c r="C130" s="126" t="s">
        <v>461</v>
      </c>
      <c r="D130" s="126"/>
      <c r="E130" s="126"/>
    </row>
    <row r="131" spans="1:5">
      <c r="A131" s="126" t="s">
        <v>456</v>
      </c>
      <c r="B131" s="126" t="s">
        <v>462</v>
      </c>
      <c r="C131" s="126" t="s">
        <v>463</v>
      </c>
      <c r="D131" s="126"/>
      <c r="E131" s="126"/>
    </row>
    <row r="132" spans="1:5">
      <c r="A132" s="126" t="s">
        <v>456</v>
      </c>
      <c r="B132" s="126" t="s">
        <v>464</v>
      </c>
      <c r="C132" s="126" t="s">
        <v>465</v>
      </c>
      <c r="D132" s="126"/>
      <c r="E132" s="126"/>
    </row>
    <row r="133" spans="1:5">
      <c r="A133" s="126" t="s">
        <v>456</v>
      </c>
      <c r="B133" s="126" t="s">
        <v>466</v>
      </c>
      <c r="C133" s="126" t="s">
        <v>467</v>
      </c>
      <c r="D133" s="126"/>
      <c r="E133" s="126"/>
    </row>
    <row r="134" spans="1:5">
      <c r="A134" s="126" t="s">
        <v>456</v>
      </c>
      <c r="B134" s="126" t="s">
        <v>468</v>
      </c>
      <c r="C134" s="126" t="s">
        <v>469</v>
      </c>
      <c r="D134" s="126"/>
      <c r="E134" s="126"/>
    </row>
    <row r="135" spans="1:5">
      <c r="A135" s="126" t="s">
        <v>470</v>
      </c>
      <c r="B135" s="126" t="s">
        <v>470</v>
      </c>
      <c r="C135" s="126" t="s">
        <v>471</v>
      </c>
      <c r="D135" s="126"/>
      <c r="E135" s="126"/>
    </row>
    <row r="136" spans="1:5">
      <c r="A136" s="126" t="s">
        <v>470</v>
      </c>
      <c r="B136" s="126" t="s">
        <v>472</v>
      </c>
      <c r="C136" s="126" t="s">
        <v>473</v>
      </c>
      <c r="D136" s="126"/>
      <c r="E136" s="126"/>
    </row>
    <row r="137" spans="1:5">
      <c r="A137" s="126" t="s">
        <v>470</v>
      </c>
      <c r="B137" s="126" t="s">
        <v>474</v>
      </c>
      <c r="C137" s="126" t="s">
        <v>475</v>
      </c>
      <c r="D137" s="126"/>
      <c r="E137" s="126"/>
    </row>
    <row r="138" spans="1:5">
      <c r="A138" s="126" t="s">
        <v>470</v>
      </c>
      <c r="B138" s="126" t="s">
        <v>476</v>
      </c>
      <c r="C138" s="126" t="s">
        <v>477</v>
      </c>
      <c r="D138" s="126"/>
      <c r="E138" s="126"/>
    </row>
    <row r="139" spans="1:5">
      <c r="A139" s="126" t="s">
        <v>470</v>
      </c>
      <c r="B139" s="126" t="s">
        <v>478</v>
      </c>
      <c r="C139" s="126" t="s">
        <v>479</v>
      </c>
      <c r="D139" s="126"/>
      <c r="E139" s="126"/>
    </row>
    <row r="140" spans="1:5">
      <c r="A140" s="126" t="s">
        <v>470</v>
      </c>
      <c r="B140" s="126" t="s">
        <v>480</v>
      </c>
      <c r="C140" s="126" t="s">
        <v>481</v>
      </c>
      <c r="D140" s="126"/>
      <c r="E140" s="126"/>
    </row>
    <row r="141" spans="1:5">
      <c r="A141" s="126" t="s">
        <v>470</v>
      </c>
      <c r="B141" s="126" t="s">
        <v>482</v>
      </c>
      <c r="C141" s="126" t="s">
        <v>483</v>
      </c>
      <c r="D141" s="126"/>
      <c r="E141" s="126"/>
    </row>
    <row r="142" spans="1:5">
      <c r="A142" s="126" t="s">
        <v>470</v>
      </c>
      <c r="B142" s="126" t="s">
        <v>484</v>
      </c>
      <c r="C142" s="126" t="s">
        <v>485</v>
      </c>
      <c r="D142" s="126"/>
      <c r="E142" s="126"/>
    </row>
    <row r="143" spans="1:5">
      <c r="A143" s="126" t="s">
        <v>470</v>
      </c>
      <c r="B143" s="126" t="s">
        <v>486</v>
      </c>
      <c r="C143" s="126" t="s">
        <v>487</v>
      </c>
      <c r="D143" s="126"/>
      <c r="E143" s="126"/>
    </row>
    <row r="144" spans="1:5">
      <c r="A144" s="126" t="s">
        <v>470</v>
      </c>
      <c r="B144" s="126" t="s">
        <v>488</v>
      </c>
      <c r="C144" s="126" t="s">
        <v>489</v>
      </c>
      <c r="D144" s="126"/>
      <c r="E144" s="126"/>
    </row>
    <row r="145" spans="1:5">
      <c r="A145" s="126" t="s">
        <v>470</v>
      </c>
      <c r="B145" s="126" t="s">
        <v>490</v>
      </c>
      <c r="C145" s="126" t="s">
        <v>491</v>
      </c>
      <c r="D145" s="126"/>
      <c r="E145" s="126"/>
    </row>
    <row r="146" spans="1:5">
      <c r="A146" s="126" t="s">
        <v>470</v>
      </c>
      <c r="B146" s="126" t="s">
        <v>492</v>
      </c>
      <c r="C146" s="126" t="s">
        <v>493</v>
      </c>
      <c r="D146" s="126"/>
      <c r="E146" s="126"/>
    </row>
    <row r="147" spans="1:5">
      <c r="A147" s="126" t="s">
        <v>470</v>
      </c>
      <c r="B147" s="126" t="s">
        <v>494</v>
      </c>
      <c r="C147" s="126" t="s">
        <v>495</v>
      </c>
      <c r="D147" s="126"/>
      <c r="E147" s="126"/>
    </row>
    <row r="148" spans="1:5">
      <c r="A148" s="126" t="s">
        <v>470</v>
      </c>
      <c r="B148" s="126" t="s">
        <v>496</v>
      </c>
      <c r="C148" s="126" t="s">
        <v>497</v>
      </c>
      <c r="D148" s="126"/>
      <c r="E148" s="126"/>
    </row>
    <row r="149" spans="1:5">
      <c r="A149" s="126" t="s">
        <v>498</v>
      </c>
      <c r="B149" s="126" t="s">
        <v>498</v>
      </c>
      <c r="C149" s="126" t="s">
        <v>499</v>
      </c>
      <c r="D149" s="126"/>
      <c r="E149" s="126"/>
    </row>
    <row r="150" spans="1:5">
      <c r="A150" s="126" t="s">
        <v>498</v>
      </c>
      <c r="B150" s="126" t="s">
        <v>500</v>
      </c>
      <c r="C150" s="126" t="s">
        <v>501</v>
      </c>
      <c r="D150" s="126"/>
      <c r="E150" s="126"/>
    </row>
    <row r="151" spans="1:5">
      <c r="A151" s="126" t="s">
        <v>498</v>
      </c>
      <c r="B151" s="126" t="s">
        <v>502</v>
      </c>
      <c r="C151" s="126" t="s">
        <v>503</v>
      </c>
      <c r="D151" s="126"/>
      <c r="E151" s="126"/>
    </row>
    <row r="152" spans="1:5">
      <c r="A152" s="126" t="s">
        <v>498</v>
      </c>
      <c r="B152" s="126" t="s">
        <v>504</v>
      </c>
      <c r="C152" s="126" t="s">
        <v>505</v>
      </c>
      <c r="D152" s="126"/>
      <c r="E152" s="126"/>
    </row>
    <row r="153" spans="1:5">
      <c r="A153" s="126" t="s">
        <v>498</v>
      </c>
      <c r="B153" s="126" t="s">
        <v>506</v>
      </c>
      <c r="C153" s="126" t="s">
        <v>507</v>
      </c>
      <c r="D153" s="126"/>
      <c r="E153" s="126"/>
    </row>
    <row r="154" spans="1:5">
      <c r="A154" s="126" t="s">
        <v>498</v>
      </c>
      <c r="B154" s="126" t="s">
        <v>508</v>
      </c>
      <c r="C154" s="126" t="s">
        <v>509</v>
      </c>
      <c r="D154" s="126"/>
      <c r="E154" s="126"/>
    </row>
    <row r="155" spans="1:5">
      <c r="A155" s="126" t="s">
        <v>498</v>
      </c>
      <c r="B155" s="126" t="s">
        <v>510</v>
      </c>
      <c r="C155" s="126" t="s">
        <v>511</v>
      </c>
      <c r="D155" s="126"/>
      <c r="E155" s="126"/>
    </row>
    <row r="156" spans="1:5">
      <c r="A156" s="126" t="s">
        <v>498</v>
      </c>
      <c r="B156" s="126" t="s">
        <v>512</v>
      </c>
      <c r="C156" s="126" t="s">
        <v>513</v>
      </c>
      <c r="D156" s="126"/>
      <c r="E156" s="126"/>
    </row>
    <row r="157" spans="1:5">
      <c r="A157" s="126" t="s">
        <v>498</v>
      </c>
      <c r="B157" s="126" t="s">
        <v>514</v>
      </c>
      <c r="C157" s="126" t="s">
        <v>515</v>
      </c>
      <c r="D157" s="126"/>
      <c r="E157" s="126"/>
    </row>
    <row r="158" spans="1:5">
      <c r="A158" s="126" t="s">
        <v>498</v>
      </c>
      <c r="B158" s="126" t="s">
        <v>516</v>
      </c>
      <c r="C158" s="126" t="s">
        <v>517</v>
      </c>
      <c r="D158" s="126"/>
      <c r="E158" s="126"/>
    </row>
    <row r="159" spans="1:5">
      <c r="A159" s="126" t="s">
        <v>498</v>
      </c>
      <c r="B159" s="126" t="s">
        <v>518</v>
      </c>
      <c r="C159" s="126" t="s">
        <v>519</v>
      </c>
      <c r="D159" s="126"/>
      <c r="E159" s="126"/>
    </row>
    <row r="160" spans="1:5">
      <c r="A160" s="126" t="s">
        <v>498</v>
      </c>
      <c r="B160" s="126" t="s">
        <v>520</v>
      </c>
      <c r="C160" s="126" t="s">
        <v>521</v>
      </c>
      <c r="D160" s="126"/>
      <c r="E160" s="126"/>
    </row>
    <row r="161" spans="1:5">
      <c r="A161" s="126" t="s">
        <v>498</v>
      </c>
      <c r="B161" s="126" t="s">
        <v>522</v>
      </c>
      <c r="C161" s="126" t="s">
        <v>523</v>
      </c>
      <c r="D161" s="126"/>
      <c r="E161" s="126"/>
    </row>
    <row r="162" spans="1:5">
      <c r="A162" s="126" t="s">
        <v>524</v>
      </c>
      <c r="B162" s="126" t="s">
        <v>524</v>
      </c>
      <c r="C162" s="126" t="s">
        <v>525</v>
      </c>
      <c r="D162" s="126"/>
      <c r="E162" s="126"/>
    </row>
    <row r="163" spans="1:5">
      <c r="A163" s="126" t="s">
        <v>524</v>
      </c>
      <c r="B163" s="126" t="s">
        <v>526</v>
      </c>
      <c r="C163" s="126" t="s">
        <v>527</v>
      </c>
      <c r="D163" s="126"/>
      <c r="E163" s="126"/>
    </row>
    <row r="164" spans="1:5">
      <c r="A164" s="126" t="s">
        <v>524</v>
      </c>
      <c r="B164" s="126" t="s">
        <v>528</v>
      </c>
      <c r="C164" s="126" t="s">
        <v>529</v>
      </c>
      <c r="D164" s="126"/>
      <c r="E164" s="126"/>
    </row>
    <row r="165" spans="1:5">
      <c r="A165" s="126" t="s">
        <v>524</v>
      </c>
      <c r="B165" s="126" t="s">
        <v>530</v>
      </c>
      <c r="C165" s="126" t="s">
        <v>531</v>
      </c>
      <c r="D165" s="126"/>
      <c r="E165" s="126"/>
    </row>
    <row r="166" spans="1:5">
      <c r="A166" s="126" t="s">
        <v>524</v>
      </c>
      <c r="B166" s="126" t="s">
        <v>532</v>
      </c>
      <c r="C166" s="126" t="s">
        <v>533</v>
      </c>
      <c r="D166" s="126"/>
      <c r="E166" s="126"/>
    </row>
    <row r="167" spans="1:5">
      <c r="A167" s="126" t="s">
        <v>524</v>
      </c>
      <c r="B167" s="126" t="s">
        <v>534</v>
      </c>
      <c r="C167" s="126" t="s">
        <v>535</v>
      </c>
      <c r="D167" s="126"/>
      <c r="E167" s="126"/>
    </row>
    <row r="168" spans="1:5">
      <c r="A168" s="126" t="s">
        <v>524</v>
      </c>
      <c r="B168" s="126" t="s">
        <v>536</v>
      </c>
      <c r="C168" s="126" t="s">
        <v>537</v>
      </c>
      <c r="D168" s="126"/>
      <c r="E168" s="126"/>
    </row>
    <row r="169" spans="1:5">
      <c r="A169" s="126" t="s">
        <v>524</v>
      </c>
      <c r="B169" s="126" t="s">
        <v>538</v>
      </c>
      <c r="C169" s="126" t="s">
        <v>539</v>
      </c>
      <c r="D169" s="126"/>
      <c r="E169" s="126"/>
    </row>
    <row r="170" spans="1:5">
      <c r="A170" s="126" t="s">
        <v>524</v>
      </c>
      <c r="B170" s="126" t="s">
        <v>540</v>
      </c>
      <c r="C170" s="126" t="s">
        <v>541</v>
      </c>
      <c r="D170" s="126"/>
      <c r="E170" s="126"/>
    </row>
    <row r="171" spans="1:5">
      <c r="A171" s="126" t="s">
        <v>524</v>
      </c>
      <c r="B171" s="126" t="s">
        <v>542</v>
      </c>
      <c r="C171" s="126" t="s">
        <v>543</v>
      </c>
      <c r="D171" s="126"/>
      <c r="E171" s="126"/>
    </row>
    <row r="172" spans="1:5">
      <c r="A172" s="126" t="s">
        <v>524</v>
      </c>
      <c r="B172" s="126" t="s">
        <v>544</v>
      </c>
      <c r="C172" s="126" t="s">
        <v>545</v>
      </c>
      <c r="D172" s="126"/>
      <c r="E172" s="126"/>
    </row>
    <row r="173" spans="1:5">
      <c r="A173" s="126" t="s">
        <v>524</v>
      </c>
      <c r="B173" s="126" t="s">
        <v>546</v>
      </c>
      <c r="C173" s="126" t="s">
        <v>547</v>
      </c>
      <c r="D173" s="126"/>
      <c r="E173" s="126"/>
    </row>
    <row r="174" spans="1:5">
      <c r="A174" s="126" t="s">
        <v>524</v>
      </c>
      <c r="B174" s="126" t="s">
        <v>548</v>
      </c>
      <c r="C174" s="126" t="s">
        <v>549</v>
      </c>
      <c r="D174" s="126"/>
      <c r="E174" s="126"/>
    </row>
    <row r="175" spans="1:5">
      <c r="A175" s="126" t="s">
        <v>524</v>
      </c>
      <c r="B175" s="126" t="s">
        <v>550</v>
      </c>
      <c r="C175" s="126" t="s">
        <v>551</v>
      </c>
      <c r="D175" s="126"/>
      <c r="E175" s="126"/>
    </row>
    <row r="176" spans="1:5">
      <c r="A176" s="126" t="s">
        <v>552</v>
      </c>
      <c r="B176" s="126" t="s">
        <v>552</v>
      </c>
      <c r="C176" s="126" t="s">
        <v>553</v>
      </c>
      <c r="D176" s="126"/>
      <c r="E176" s="126"/>
    </row>
    <row r="177" spans="1:5">
      <c r="A177" s="126" t="s">
        <v>552</v>
      </c>
      <c r="B177" s="126" t="s">
        <v>554</v>
      </c>
      <c r="C177" s="126" t="s">
        <v>555</v>
      </c>
      <c r="D177" s="126"/>
      <c r="E177" s="126"/>
    </row>
    <row r="178" spans="1:5">
      <c r="A178" s="126" t="s">
        <v>552</v>
      </c>
      <c r="B178" s="126" t="s">
        <v>556</v>
      </c>
      <c r="C178" s="126" t="s">
        <v>557</v>
      </c>
      <c r="D178" s="126"/>
      <c r="E178" s="126"/>
    </row>
    <row r="179" spans="1:5">
      <c r="A179" s="126" t="s">
        <v>552</v>
      </c>
      <c r="B179" s="126" t="s">
        <v>436</v>
      </c>
      <c r="C179" s="126" t="s">
        <v>558</v>
      </c>
      <c r="D179" s="126"/>
      <c r="E179" s="126"/>
    </row>
    <row r="180" spans="1:5">
      <c r="A180" s="126" t="s">
        <v>552</v>
      </c>
      <c r="B180" s="126" t="s">
        <v>559</v>
      </c>
      <c r="C180" s="126" t="s">
        <v>560</v>
      </c>
      <c r="D180" s="126"/>
      <c r="E180" s="126"/>
    </row>
    <row r="181" spans="1:5">
      <c r="A181" s="126" t="s">
        <v>552</v>
      </c>
      <c r="B181" s="126" t="s">
        <v>561</v>
      </c>
      <c r="C181" s="126" t="s">
        <v>562</v>
      </c>
      <c r="D181" s="126"/>
      <c r="E181" s="126"/>
    </row>
    <row r="182" spans="1:5">
      <c r="A182" s="126" t="s">
        <v>552</v>
      </c>
      <c r="B182" s="126" t="s">
        <v>563</v>
      </c>
      <c r="C182" s="126" t="s">
        <v>564</v>
      </c>
      <c r="D182" s="126"/>
      <c r="E182" s="126"/>
    </row>
    <row r="183" spans="1:5">
      <c r="A183" s="126" t="s">
        <v>552</v>
      </c>
      <c r="B183" s="126" t="s">
        <v>565</v>
      </c>
      <c r="C183" s="126" t="s">
        <v>566</v>
      </c>
      <c r="D183" s="126"/>
      <c r="E183" s="126"/>
    </row>
    <row r="184" spans="1:5">
      <c r="A184" s="126" t="s">
        <v>552</v>
      </c>
      <c r="B184" s="126" t="s">
        <v>567</v>
      </c>
      <c r="C184" s="126" t="s">
        <v>568</v>
      </c>
      <c r="D184" s="126"/>
      <c r="E184" s="126"/>
    </row>
    <row r="185" spans="1:5">
      <c r="A185" s="126" t="s">
        <v>552</v>
      </c>
      <c r="B185" s="126" t="s">
        <v>569</v>
      </c>
      <c r="C185" s="126" t="s">
        <v>570</v>
      </c>
      <c r="D185" s="126"/>
      <c r="E185" s="126"/>
    </row>
    <row r="186" spans="1:5">
      <c r="A186" s="126" t="s">
        <v>571</v>
      </c>
      <c r="B186" s="126" t="s">
        <v>571</v>
      </c>
      <c r="C186" s="126" t="s">
        <v>572</v>
      </c>
      <c r="D186" s="126"/>
      <c r="E186" s="126"/>
    </row>
    <row r="187" spans="1:5">
      <c r="A187" s="126" t="s">
        <v>571</v>
      </c>
      <c r="B187" s="126" t="s">
        <v>573</v>
      </c>
      <c r="C187" s="126" t="s">
        <v>574</v>
      </c>
      <c r="D187" s="126"/>
      <c r="E187" s="126"/>
    </row>
    <row r="188" spans="1:5">
      <c r="A188" s="126" t="s">
        <v>571</v>
      </c>
      <c r="B188" s="126" t="s">
        <v>575</v>
      </c>
      <c r="C188" s="126" t="s">
        <v>576</v>
      </c>
      <c r="D188" s="126"/>
      <c r="E188" s="126"/>
    </row>
    <row r="189" spans="1:5">
      <c r="A189" s="126" t="s">
        <v>571</v>
      </c>
      <c r="B189" s="126" t="s">
        <v>577</v>
      </c>
      <c r="C189" s="126" t="s">
        <v>578</v>
      </c>
      <c r="D189" s="126"/>
      <c r="E189" s="126"/>
    </row>
    <row r="190" spans="1:5">
      <c r="A190" s="126" t="s">
        <v>571</v>
      </c>
      <c r="B190" s="126" t="s">
        <v>579</v>
      </c>
      <c r="C190" s="126" t="s">
        <v>580</v>
      </c>
      <c r="D190" s="126"/>
      <c r="E190" s="126"/>
    </row>
    <row r="191" spans="1:5">
      <c r="A191" s="126" t="s">
        <v>571</v>
      </c>
      <c r="B191" s="126" t="s">
        <v>581</v>
      </c>
      <c r="C191" s="126" t="s">
        <v>582</v>
      </c>
      <c r="D191" s="126"/>
      <c r="E191" s="126"/>
    </row>
    <row r="192" spans="1:5">
      <c r="A192" s="126" t="s">
        <v>571</v>
      </c>
      <c r="B192" s="126" t="s">
        <v>583</v>
      </c>
      <c r="C192" s="126" t="s">
        <v>584</v>
      </c>
      <c r="D192" s="126"/>
      <c r="E192" s="126"/>
    </row>
    <row r="193" spans="1:5">
      <c r="A193" s="126" t="s">
        <v>571</v>
      </c>
      <c r="B193" s="126" t="s">
        <v>585</v>
      </c>
      <c r="C193" s="126" t="s">
        <v>586</v>
      </c>
      <c r="D193" s="126"/>
      <c r="E193" s="126"/>
    </row>
    <row r="194" spans="1:5">
      <c r="A194" s="126" t="s">
        <v>571</v>
      </c>
      <c r="B194" s="126" t="s">
        <v>587</v>
      </c>
      <c r="C194" s="126" t="s">
        <v>588</v>
      </c>
      <c r="D194" s="126"/>
      <c r="E194" s="126"/>
    </row>
    <row r="195" spans="1:5">
      <c r="A195" s="126" t="s">
        <v>589</v>
      </c>
      <c r="B195" s="126" t="s">
        <v>589</v>
      </c>
      <c r="C195" s="126" t="s">
        <v>590</v>
      </c>
      <c r="D195" s="126"/>
      <c r="E195" s="126"/>
    </row>
    <row r="196" spans="1:5">
      <c r="A196" s="126" t="s">
        <v>589</v>
      </c>
      <c r="B196" s="126" t="s">
        <v>591</v>
      </c>
      <c r="C196" s="126" t="s">
        <v>592</v>
      </c>
      <c r="D196" s="126"/>
      <c r="E196" s="126"/>
    </row>
    <row r="197" spans="1:5">
      <c r="A197" s="126" t="s">
        <v>589</v>
      </c>
      <c r="B197" s="126" t="s">
        <v>593</v>
      </c>
      <c r="C197" s="126" t="s">
        <v>594</v>
      </c>
      <c r="D197" s="126"/>
      <c r="E197" s="126"/>
    </row>
    <row r="198" spans="1:5">
      <c r="A198" s="126" t="s">
        <v>589</v>
      </c>
      <c r="B198" s="126" t="s">
        <v>595</v>
      </c>
      <c r="C198" s="126" t="s">
        <v>596</v>
      </c>
      <c r="D198" s="126"/>
      <c r="E198" s="126"/>
    </row>
    <row r="199" spans="1:5">
      <c r="A199" s="126" t="s">
        <v>589</v>
      </c>
      <c r="B199" s="126" t="s">
        <v>597</v>
      </c>
      <c r="C199" s="126" t="s">
        <v>598</v>
      </c>
      <c r="D199" s="126"/>
      <c r="E199" s="126"/>
    </row>
    <row r="200" spans="1:5">
      <c r="A200" s="126" t="s">
        <v>589</v>
      </c>
      <c r="B200" s="126" t="s">
        <v>599</v>
      </c>
      <c r="C200" s="126" t="s">
        <v>600</v>
      </c>
      <c r="D200" s="126"/>
      <c r="E200" s="126"/>
    </row>
    <row r="201" spans="1:5">
      <c r="A201" s="126" t="s">
        <v>589</v>
      </c>
      <c r="B201" s="126" t="s">
        <v>601</v>
      </c>
      <c r="C201" s="126" t="s">
        <v>602</v>
      </c>
      <c r="D201" s="126"/>
      <c r="E201" s="126"/>
    </row>
    <row r="202" spans="1:5">
      <c r="A202" s="126" t="s">
        <v>589</v>
      </c>
      <c r="B202" s="126" t="s">
        <v>603</v>
      </c>
      <c r="C202" s="126" t="s">
        <v>604</v>
      </c>
      <c r="D202" s="126"/>
      <c r="E202" s="126"/>
    </row>
    <row r="203" spans="1:5">
      <c r="A203" s="126" t="s">
        <v>589</v>
      </c>
      <c r="B203" s="126" t="s">
        <v>605</v>
      </c>
      <c r="C203" s="126" t="s">
        <v>606</v>
      </c>
      <c r="D203" s="126"/>
      <c r="E203" s="126"/>
    </row>
    <row r="204" spans="1:5">
      <c r="A204" s="126" t="s">
        <v>589</v>
      </c>
      <c r="B204" s="126" t="s">
        <v>607</v>
      </c>
      <c r="C204" s="126" t="s">
        <v>608</v>
      </c>
      <c r="D204" s="126"/>
      <c r="E204" s="126"/>
    </row>
    <row r="205" spans="1:5">
      <c r="A205" s="126" t="s">
        <v>589</v>
      </c>
      <c r="B205" s="126" t="s">
        <v>609</v>
      </c>
      <c r="C205" s="126" t="s">
        <v>610</v>
      </c>
      <c r="D205" s="126"/>
      <c r="E205" s="126"/>
    </row>
    <row r="206" spans="1:5">
      <c r="A206" s="126" t="s">
        <v>589</v>
      </c>
      <c r="B206" s="126" t="s">
        <v>611</v>
      </c>
      <c r="C206" s="126" t="s">
        <v>612</v>
      </c>
      <c r="D206" s="126"/>
      <c r="E206" s="126"/>
    </row>
    <row r="207" spans="1:5">
      <c r="A207" s="126" t="s">
        <v>589</v>
      </c>
      <c r="B207" s="126" t="s">
        <v>613</v>
      </c>
      <c r="C207" s="126" t="s">
        <v>614</v>
      </c>
      <c r="D207" s="126"/>
      <c r="E207" s="126"/>
    </row>
    <row r="208" spans="1:5">
      <c r="A208" s="126" t="s">
        <v>589</v>
      </c>
      <c r="B208" s="126" t="s">
        <v>615</v>
      </c>
      <c r="C208" s="126" t="s">
        <v>616</v>
      </c>
      <c r="D208" s="126"/>
      <c r="E208" s="126"/>
    </row>
    <row r="209" spans="1:5">
      <c r="A209" s="126" t="s">
        <v>589</v>
      </c>
      <c r="B209" s="126" t="s">
        <v>617</v>
      </c>
      <c r="C209" s="126" t="s">
        <v>618</v>
      </c>
      <c r="D209" s="126"/>
      <c r="E209" s="126"/>
    </row>
    <row r="210" spans="1:5">
      <c r="A210" s="126" t="s">
        <v>589</v>
      </c>
      <c r="B210" s="126" t="s">
        <v>619</v>
      </c>
      <c r="C210" s="126" t="s">
        <v>620</v>
      </c>
      <c r="D210" s="126"/>
      <c r="E210" s="126"/>
    </row>
    <row r="211" spans="1:5">
      <c r="A211" s="126" t="s">
        <v>621</v>
      </c>
      <c r="B211" s="126" t="s">
        <v>621</v>
      </c>
      <c r="C211" s="126" t="s">
        <v>622</v>
      </c>
      <c r="D211" s="126"/>
      <c r="E211" s="126"/>
    </row>
    <row r="212" spans="1:5">
      <c r="A212" s="126" t="s">
        <v>621</v>
      </c>
      <c r="B212" s="126" t="s">
        <v>623</v>
      </c>
      <c r="C212" s="126" t="s">
        <v>624</v>
      </c>
      <c r="D212" s="126"/>
      <c r="E212" s="126"/>
    </row>
    <row r="213" spans="1:5">
      <c r="A213" s="126" t="s">
        <v>621</v>
      </c>
      <c r="B213" s="126" t="s">
        <v>625</v>
      </c>
      <c r="C213" s="126" t="s">
        <v>626</v>
      </c>
      <c r="D213" s="126"/>
      <c r="E213" s="126"/>
    </row>
    <row r="214" spans="1:5">
      <c r="A214" s="126" t="s">
        <v>621</v>
      </c>
      <c r="B214" s="126" t="s">
        <v>627</v>
      </c>
      <c r="C214" s="126" t="s">
        <v>628</v>
      </c>
      <c r="D214" s="126"/>
      <c r="E214" s="126"/>
    </row>
    <row r="215" spans="1:5">
      <c r="A215" s="126" t="s">
        <v>621</v>
      </c>
      <c r="B215" s="126" t="s">
        <v>629</v>
      </c>
      <c r="C215" s="126" t="s">
        <v>630</v>
      </c>
      <c r="D215" s="126"/>
      <c r="E215" s="126"/>
    </row>
    <row r="216" spans="1:5">
      <c r="A216" s="126" t="s">
        <v>621</v>
      </c>
      <c r="B216" s="126" t="s">
        <v>631</v>
      </c>
      <c r="C216" s="126" t="s">
        <v>632</v>
      </c>
      <c r="D216" s="126"/>
      <c r="E216" s="126"/>
    </row>
    <row r="217" spans="1:5">
      <c r="A217" s="126" t="s">
        <v>621</v>
      </c>
      <c r="B217" s="126" t="s">
        <v>633</v>
      </c>
      <c r="C217" s="126" t="s">
        <v>634</v>
      </c>
      <c r="D217" s="126"/>
      <c r="E217" s="126"/>
    </row>
    <row r="218" spans="1:5">
      <c r="A218" s="126" t="s">
        <v>621</v>
      </c>
      <c r="B218" s="126" t="s">
        <v>635</v>
      </c>
      <c r="C218" s="126" t="s">
        <v>636</v>
      </c>
      <c r="D218" s="126"/>
      <c r="E218" s="126"/>
    </row>
    <row r="219" spans="1:5">
      <c r="A219" s="126" t="s">
        <v>637</v>
      </c>
      <c r="B219" s="126" t="s">
        <v>637</v>
      </c>
      <c r="C219" s="126" t="s">
        <v>638</v>
      </c>
      <c r="D219" s="126"/>
      <c r="E219" s="126"/>
    </row>
    <row r="220" spans="1:5">
      <c r="A220" s="126" t="s">
        <v>637</v>
      </c>
      <c r="B220" s="126" t="s">
        <v>639</v>
      </c>
      <c r="C220" s="126" t="s">
        <v>640</v>
      </c>
      <c r="D220" s="126"/>
      <c r="E220" s="126"/>
    </row>
    <row r="221" spans="1:5">
      <c r="A221" s="126" t="s">
        <v>637</v>
      </c>
      <c r="B221" s="126" t="s">
        <v>641</v>
      </c>
      <c r="C221" s="126" t="s">
        <v>642</v>
      </c>
      <c r="D221" s="126"/>
      <c r="E221" s="126"/>
    </row>
    <row r="222" spans="1:5">
      <c r="A222" s="126" t="s">
        <v>637</v>
      </c>
      <c r="B222" s="126" t="s">
        <v>643</v>
      </c>
      <c r="C222" s="126" t="s">
        <v>644</v>
      </c>
      <c r="D222" s="126"/>
      <c r="E222" s="126"/>
    </row>
    <row r="223" spans="1:5">
      <c r="A223" s="126" t="s">
        <v>637</v>
      </c>
      <c r="B223" s="126" t="s">
        <v>645</v>
      </c>
      <c r="C223" s="126" t="s">
        <v>646</v>
      </c>
      <c r="D223" s="126"/>
      <c r="E223" s="126"/>
    </row>
    <row r="224" spans="1:5">
      <c r="A224" s="126" t="s">
        <v>637</v>
      </c>
      <c r="B224" s="126" t="s">
        <v>647</v>
      </c>
      <c r="C224" s="126" t="s">
        <v>648</v>
      </c>
      <c r="D224" s="126"/>
      <c r="E224" s="126"/>
    </row>
    <row r="225" spans="1:5">
      <c r="A225" s="126" t="s">
        <v>637</v>
      </c>
      <c r="B225" s="126" t="s">
        <v>649</v>
      </c>
      <c r="C225" s="126" t="s">
        <v>650</v>
      </c>
      <c r="D225" s="126"/>
      <c r="E225" s="126"/>
    </row>
    <row r="226" spans="1:5">
      <c r="A226" s="126" t="s">
        <v>637</v>
      </c>
      <c r="B226" s="126" t="s">
        <v>651</v>
      </c>
      <c r="C226" s="126" t="s">
        <v>652</v>
      </c>
      <c r="D226" s="126"/>
      <c r="E226" s="126"/>
    </row>
    <row r="227" spans="1:5">
      <c r="A227" s="126" t="s">
        <v>637</v>
      </c>
      <c r="B227" s="126" t="s">
        <v>653</v>
      </c>
      <c r="C227" s="126" t="s">
        <v>654</v>
      </c>
      <c r="D227" s="126"/>
      <c r="E227" s="126"/>
    </row>
    <row r="228" spans="1:5">
      <c r="A228" s="126" t="s">
        <v>637</v>
      </c>
      <c r="B228" s="126" t="s">
        <v>655</v>
      </c>
      <c r="C228" s="126" t="s">
        <v>656</v>
      </c>
      <c r="D228" s="126"/>
      <c r="E228" s="126"/>
    </row>
    <row r="229" spans="1:5">
      <c r="A229" s="126" t="s">
        <v>637</v>
      </c>
      <c r="B229" s="126" t="s">
        <v>657</v>
      </c>
      <c r="C229" s="126" t="s">
        <v>658</v>
      </c>
      <c r="D229" s="126"/>
      <c r="E229" s="126"/>
    </row>
    <row r="230" spans="1:5">
      <c r="A230" s="126" t="s">
        <v>637</v>
      </c>
      <c r="B230" s="126" t="s">
        <v>659</v>
      </c>
      <c r="C230" s="126" t="s">
        <v>660</v>
      </c>
      <c r="D230" s="126"/>
      <c r="E230" s="126"/>
    </row>
    <row r="231" spans="1:5">
      <c r="A231" s="126" t="s">
        <v>637</v>
      </c>
      <c r="B231" s="126" t="s">
        <v>661</v>
      </c>
      <c r="C231" s="126" t="s">
        <v>662</v>
      </c>
      <c r="D231" s="126"/>
      <c r="E231" s="126"/>
    </row>
    <row r="232" spans="1:5">
      <c r="A232" s="126" t="s">
        <v>637</v>
      </c>
      <c r="B232" s="126" t="s">
        <v>663</v>
      </c>
      <c r="C232" s="126" t="s">
        <v>664</v>
      </c>
      <c r="D232" s="126"/>
      <c r="E232" s="126"/>
    </row>
    <row r="233" spans="1:5">
      <c r="A233" s="126" t="s">
        <v>637</v>
      </c>
      <c r="B233" s="126" t="s">
        <v>665</v>
      </c>
      <c r="C233" s="126" t="s">
        <v>666</v>
      </c>
      <c r="D233" s="126"/>
      <c r="E233" s="126"/>
    </row>
    <row r="234" spans="1:5">
      <c r="A234" s="126" t="s">
        <v>637</v>
      </c>
      <c r="B234" s="126" t="s">
        <v>667</v>
      </c>
      <c r="C234" s="126" t="s">
        <v>668</v>
      </c>
      <c r="D234" s="126"/>
      <c r="E234" s="126"/>
    </row>
    <row r="235" spans="1:5">
      <c r="A235" s="126" t="s">
        <v>637</v>
      </c>
      <c r="B235" s="126" t="s">
        <v>669</v>
      </c>
      <c r="C235" s="126" t="s">
        <v>670</v>
      </c>
      <c r="D235" s="126"/>
      <c r="E235" s="126"/>
    </row>
    <row r="236" spans="1:5">
      <c r="A236" s="126" t="s">
        <v>637</v>
      </c>
      <c r="B236" s="126" t="s">
        <v>428</v>
      </c>
      <c r="C236" s="126" t="s">
        <v>671</v>
      </c>
      <c r="D236" s="126"/>
      <c r="E236" s="126"/>
    </row>
    <row r="237" spans="1:5">
      <c r="A237" s="126" t="s">
        <v>672</v>
      </c>
      <c r="B237" s="126" t="s">
        <v>672</v>
      </c>
      <c r="C237" s="126" t="s">
        <v>673</v>
      </c>
      <c r="D237" s="126"/>
      <c r="E237" s="126"/>
    </row>
    <row r="238" spans="1:5">
      <c r="A238" s="126" t="s">
        <v>672</v>
      </c>
      <c r="B238" s="126" t="s">
        <v>258</v>
      </c>
      <c r="C238" s="126" t="s">
        <v>674</v>
      </c>
      <c r="D238" s="126"/>
      <c r="E238" s="126"/>
    </row>
    <row r="239" spans="1:5">
      <c r="A239" s="126" t="s">
        <v>672</v>
      </c>
      <c r="B239" s="126" t="s">
        <v>675</v>
      </c>
      <c r="C239" s="126" t="s">
        <v>676</v>
      </c>
      <c r="D239" s="126"/>
      <c r="E239" s="126"/>
    </row>
    <row r="240" spans="1:5">
      <c r="A240" s="126" t="s">
        <v>672</v>
      </c>
      <c r="B240" s="126" t="s">
        <v>677</v>
      </c>
      <c r="C240" s="126" t="s">
        <v>678</v>
      </c>
      <c r="D240" s="126"/>
      <c r="E240" s="126"/>
    </row>
    <row r="241" spans="1:5">
      <c r="A241" s="126" t="s">
        <v>672</v>
      </c>
      <c r="B241" s="126" t="s">
        <v>224</v>
      </c>
      <c r="C241" s="126" t="s">
        <v>679</v>
      </c>
      <c r="D241" s="126"/>
      <c r="E241" s="126"/>
    </row>
    <row r="242" spans="1:5">
      <c r="A242" s="126" t="s">
        <v>672</v>
      </c>
      <c r="B242" s="126" t="s">
        <v>680</v>
      </c>
      <c r="C242" s="126" t="s">
        <v>681</v>
      </c>
      <c r="D242" s="126"/>
      <c r="E242" s="126"/>
    </row>
    <row r="243" spans="1:5">
      <c r="A243" s="126" t="s">
        <v>672</v>
      </c>
      <c r="B243" s="126" t="s">
        <v>682</v>
      </c>
      <c r="C243" s="126" t="s">
        <v>683</v>
      </c>
      <c r="D243" s="126"/>
      <c r="E243" s="126"/>
    </row>
    <row r="244" spans="1:5">
      <c r="A244" s="126" t="s">
        <v>672</v>
      </c>
      <c r="B244" s="126" t="s">
        <v>684</v>
      </c>
      <c r="C244" s="126" t="s">
        <v>685</v>
      </c>
      <c r="D244" s="126"/>
      <c r="E244" s="126"/>
    </row>
    <row r="245" spans="1:5">
      <c r="A245" s="126" t="s">
        <v>672</v>
      </c>
      <c r="B245" s="126" t="s">
        <v>686</v>
      </c>
      <c r="C245" s="126" t="s">
        <v>687</v>
      </c>
      <c r="D245" s="126"/>
      <c r="E245" s="126"/>
    </row>
    <row r="246" spans="1:5">
      <c r="A246" s="126" t="s">
        <v>672</v>
      </c>
      <c r="B246" s="126" t="s">
        <v>688</v>
      </c>
      <c r="C246" s="126" t="s">
        <v>689</v>
      </c>
      <c r="D246" s="126"/>
      <c r="E246" s="126"/>
    </row>
    <row r="247" spans="1:5">
      <c r="A247" s="126" t="s">
        <v>672</v>
      </c>
      <c r="B247" s="126" t="s">
        <v>690</v>
      </c>
      <c r="C247" s="126" t="s">
        <v>691</v>
      </c>
      <c r="D247" s="126"/>
      <c r="E247" s="126"/>
    </row>
    <row r="248" spans="1:5">
      <c r="A248" s="126" t="s">
        <v>672</v>
      </c>
      <c r="B248" s="126" t="s">
        <v>692</v>
      </c>
      <c r="C248" s="126" t="s">
        <v>693</v>
      </c>
      <c r="D248" s="126"/>
      <c r="E248" s="126"/>
    </row>
    <row r="249" spans="1:5">
      <c r="A249" s="126" t="s">
        <v>672</v>
      </c>
      <c r="B249" s="126" t="s">
        <v>694</v>
      </c>
      <c r="C249" s="126" t="s">
        <v>695</v>
      </c>
      <c r="D249" s="126"/>
      <c r="E249" s="126"/>
    </row>
    <row r="250" spans="1:5">
      <c r="A250" s="126" t="s">
        <v>672</v>
      </c>
      <c r="B250" s="126" t="s">
        <v>696</v>
      </c>
      <c r="C250" s="126" t="s">
        <v>697</v>
      </c>
      <c r="D250" s="126"/>
      <c r="E250" s="126"/>
    </row>
    <row r="251" spans="1:5">
      <c r="A251" s="126" t="s">
        <v>672</v>
      </c>
      <c r="B251" s="126" t="s">
        <v>698</v>
      </c>
      <c r="C251" s="126" t="s">
        <v>699</v>
      </c>
      <c r="D251" s="126"/>
      <c r="E251" s="126"/>
    </row>
    <row r="252" spans="1:5">
      <c r="A252" s="126" t="s">
        <v>672</v>
      </c>
      <c r="B252" s="126" t="s">
        <v>700</v>
      </c>
      <c r="C252" s="126" t="s">
        <v>701</v>
      </c>
      <c r="D252" s="126"/>
      <c r="E252" s="126"/>
    </row>
    <row r="253" spans="1:5">
      <c r="A253" s="126" t="s">
        <v>672</v>
      </c>
      <c r="B253" s="126" t="s">
        <v>702</v>
      </c>
      <c r="C253" s="126" t="s">
        <v>703</v>
      </c>
      <c r="D253" s="126"/>
      <c r="E253" s="126"/>
    </row>
    <row r="254" spans="1:5">
      <c r="A254" s="126" t="s">
        <v>672</v>
      </c>
      <c r="B254" s="126" t="s">
        <v>704</v>
      </c>
      <c r="C254" s="126" t="s">
        <v>705</v>
      </c>
      <c r="D254" s="126"/>
      <c r="E254" s="126"/>
    </row>
    <row r="255" spans="1:5">
      <c r="A255" s="126" t="s">
        <v>672</v>
      </c>
      <c r="B255" s="126" t="s">
        <v>706</v>
      </c>
      <c r="C255" s="126" t="s">
        <v>707</v>
      </c>
      <c r="D255" s="126"/>
      <c r="E255" s="126"/>
    </row>
    <row r="256" spans="1:5">
      <c r="A256" s="126" t="s">
        <v>672</v>
      </c>
      <c r="B256" s="126" t="s">
        <v>708</v>
      </c>
      <c r="C256" s="126" t="s">
        <v>709</v>
      </c>
      <c r="D256" s="126"/>
      <c r="E256" s="126"/>
    </row>
    <row r="257" spans="1:5">
      <c r="A257" s="126" t="s">
        <v>672</v>
      </c>
      <c r="B257" s="126" t="s">
        <v>710</v>
      </c>
      <c r="C257" s="126" t="s">
        <v>711</v>
      </c>
      <c r="D257" s="126"/>
      <c r="E257" s="126"/>
    </row>
    <row r="258" spans="1:5">
      <c r="A258" s="126" t="s">
        <v>672</v>
      </c>
      <c r="B258" s="126" t="s">
        <v>712</v>
      </c>
      <c r="C258" s="126" t="s">
        <v>713</v>
      </c>
      <c r="D258" s="126"/>
      <c r="E258" s="126"/>
    </row>
    <row r="259" spans="1:5">
      <c r="A259" s="126" t="s">
        <v>672</v>
      </c>
      <c r="B259" s="126" t="s">
        <v>714</v>
      </c>
      <c r="C259" s="126" t="s">
        <v>715</v>
      </c>
      <c r="D259" s="126"/>
      <c r="E259" s="126"/>
    </row>
    <row r="260" spans="1:5">
      <c r="A260" s="126" t="s">
        <v>672</v>
      </c>
      <c r="B260" s="126" t="s">
        <v>716</v>
      </c>
      <c r="C260" s="126" t="s">
        <v>717</v>
      </c>
      <c r="D260" s="126"/>
      <c r="E260" s="126"/>
    </row>
    <row r="261" spans="1:5">
      <c r="A261" s="126" t="s">
        <v>672</v>
      </c>
      <c r="B261" s="126" t="s">
        <v>718</v>
      </c>
      <c r="C261" s="126" t="s">
        <v>719</v>
      </c>
      <c r="D261" s="126"/>
      <c r="E261" s="126"/>
    </row>
    <row r="262" spans="1:5">
      <c r="A262" s="126" t="s">
        <v>720</v>
      </c>
      <c r="B262" s="126" t="s">
        <v>720</v>
      </c>
      <c r="C262" s="126" t="s">
        <v>721</v>
      </c>
      <c r="D262" s="126"/>
      <c r="E262" s="126"/>
    </row>
    <row r="263" spans="1:5">
      <c r="A263" s="126" t="s">
        <v>720</v>
      </c>
      <c r="B263" s="126" t="s">
        <v>722</v>
      </c>
      <c r="C263" s="126" t="s">
        <v>723</v>
      </c>
      <c r="D263" s="126"/>
      <c r="E263" s="126"/>
    </row>
    <row r="264" spans="1:5">
      <c r="A264" s="126" t="s">
        <v>720</v>
      </c>
      <c r="B264" s="126" t="s">
        <v>724</v>
      </c>
      <c r="C264" s="126" t="s">
        <v>725</v>
      </c>
      <c r="D264" s="126"/>
      <c r="E264" s="126"/>
    </row>
    <row r="265" spans="1:5">
      <c r="A265" s="126" t="s">
        <v>720</v>
      </c>
      <c r="B265" s="126" t="s">
        <v>726</v>
      </c>
      <c r="C265" s="126" t="s">
        <v>727</v>
      </c>
      <c r="D265" s="126"/>
      <c r="E265" s="126"/>
    </row>
    <row r="266" spans="1:5">
      <c r="A266" s="126" t="s">
        <v>720</v>
      </c>
      <c r="B266" s="126" t="s">
        <v>728</v>
      </c>
      <c r="C266" s="126" t="s">
        <v>729</v>
      </c>
      <c r="D266" s="126"/>
      <c r="E266" s="126"/>
    </row>
    <row r="267" spans="1:5">
      <c r="A267" s="126" t="s">
        <v>720</v>
      </c>
      <c r="B267" s="126" t="s">
        <v>730</v>
      </c>
      <c r="C267" s="126" t="s">
        <v>731</v>
      </c>
      <c r="D267" s="126"/>
      <c r="E267" s="126"/>
    </row>
    <row r="268" spans="1:5">
      <c r="A268" s="126" t="s">
        <v>720</v>
      </c>
      <c r="B268" s="126" t="s">
        <v>732</v>
      </c>
      <c r="C268" s="126" t="s">
        <v>733</v>
      </c>
      <c r="D268" s="126"/>
      <c r="E268" s="126"/>
    </row>
    <row r="269" spans="1:5">
      <c r="A269" s="126" t="s">
        <v>720</v>
      </c>
      <c r="B269" s="126" t="s">
        <v>734</v>
      </c>
      <c r="C269" s="126" t="s">
        <v>735</v>
      </c>
      <c r="D269" s="126"/>
      <c r="E269" s="126"/>
    </row>
    <row r="270" spans="1:5">
      <c r="A270" s="126" t="s">
        <v>720</v>
      </c>
      <c r="B270" s="126" t="s">
        <v>736</v>
      </c>
      <c r="C270" s="126" t="s">
        <v>737</v>
      </c>
      <c r="D270" s="126"/>
      <c r="E270" s="126"/>
    </row>
    <row r="271" spans="1:5">
      <c r="A271" s="126" t="s">
        <v>720</v>
      </c>
      <c r="B271" s="126" t="s">
        <v>738</v>
      </c>
      <c r="C271" s="126" t="s">
        <v>739</v>
      </c>
      <c r="D271" s="126"/>
      <c r="E271" s="126"/>
    </row>
    <row r="272" spans="1:5">
      <c r="A272" s="126" t="s">
        <v>720</v>
      </c>
      <c r="B272" s="126" t="s">
        <v>740</v>
      </c>
      <c r="C272" s="126" t="s">
        <v>741</v>
      </c>
      <c r="D272" s="126"/>
      <c r="E272" s="126"/>
    </row>
    <row r="273" spans="1:5">
      <c r="A273" s="126" t="s">
        <v>720</v>
      </c>
      <c r="B273" s="126" t="s">
        <v>742</v>
      </c>
      <c r="C273" s="126" t="s">
        <v>743</v>
      </c>
      <c r="D273" s="126"/>
      <c r="E273" s="126"/>
    </row>
    <row r="274" spans="1:5">
      <c r="A274" s="126" t="s">
        <v>720</v>
      </c>
      <c r="B274" s="126" t="s">
        <v>744</v>
      </c>
      <c r="C274" s="126" t="s">
        <v>745</v>
      </c>
      <c r="D274" s="126"/>
      <c r="E274" s="126"/>
    </row>
    <row r="275" spans="1:5">
      <c r="A275" s="126" t="s">
        <v>720</v>
      </c>
      <c r="B275" s="126" t="s">
        <v>746</v>
      </c>
      <c r="C275" s="126" t="s">
        <v>747</v>
      </c>
      <c r="D275" s="126"/>
      <c r="E275" s="126"/>
    </row>
    <row r="276" spans="1:5">
      <c r="A276" s="126" t="s">
        <v>720</v>
      </c>
      <c r="B276" s="126" t="s">
        <v>748</v>
      </c>
      <c r="C276" s="126" t="s">
        <v>749</v>
      </c>
      <c r="D276" s="126"/>
      <c r="E276" s="126"/>
    </row>
    <row r="277" spans="1:5">
      <c r="A277" s="126" t="s">
        <v>720</v>
      </c>
      <c r="B277" s="126" t="s">
        <v>750</v>
      </c>
      <c r="C277" s="126" t="s">
        <v>751</v>
      </c>
      <c r="D277" s="126"/>
      <c r="E277" s="126"/>
    </row>
    <row r="278" spans="1:5">
      <c r="A278" s="126" t="s">
        <v>752</v>
      </c>
      <c r="B278" s="126" t="s">
        <v>752</v>
      </c>
      <c r="C278" s="126" t="s">
        <v>753</v>
      </c>
      <c r="D278" s="126"/>
      <c r="E278" s="126"/>
    </row>
    <row r="279" spans="1:5">
      <c r="A279" s="126" t="s">
        <v>752</v>
      </c>
      <c r="B279" s="126" t="s">
        <v>754</v>
      </c>
      <c r="C279" s="126" t="s">
        <v>755</v>
      </c>
      <c r="D279" s="126"/>
      <c r="E279" s="126"/>
    </row>
    <row r="280" spans="1:5">
      <c r="A280" s="126" t="s">
        <v>752</v>
      </c>
      <c r="B280" s="126" t="s">
        <v>756</v>
      </c>
      <c r="C280" s="126" t="s">
        <v>757</v>
      </c>
      <c r="D280" s="126"/>
      <c r="E280" s="126"/>
    </row>
    <row r="281" spans="1:5">
      <c r="A281" s="126" t="s">
        <v>752</v>
      </c>
      <c r="B281" s="126" t="s">
        <v>661</v>
      </c>
      <c r="C281" s="126" t="s">
        <v>758</v>
      </c>
      <c r="D281" s="126"/>
      <c r="E281" s="126"/>
    </row>
    <row r="282" spans="1:5">
      <c r="A282" s="126" t="s">
        <v>752</v>
      </c>
      <c r="B282" s="126" t="s">
        <v>759</v>
      </c>
      <c r="C282" s="126" t="s">
        <v>760</v>
      </c>
      <c r="D282" s="126"/>
      <c r="E282" s="126"/>
    </row>
    <row r="283" spans="1:5">
      <c r="A283" s="126" t="s">
        <v>752</v>
      </c>
      <c r="B283" s="126" t="s">
        <v>761</v>
      </c>
      <c r="C283" s="126" t="s">
        <v>762</v>
      </c>
      <c r="D283" s="126"/>
      <c r="E283" s="126"/>
    </row>
    <row r="284" spans="1:5">
      <c r="A284" s="126" t="s">
        <v>752</v>
      </c>
      <c r="B284" s="126" t="s">
        <v>763</v>
      </c>
      <c r="C284" s="126" t="s">
        <v>764</v>
      </c>
      <c r="D284" s="126"/>
      <c r="E284" s="126"/>
    </row>
    <row r="285" spans="1:5">
      <c r="A285" s="126" t="s">
        <v>752</v>
      </c>
      <c r="B285" s="126" t="s">
        <v>765</v>
      </c>
      <c r="C285" s="126" t="s">
        <v>766</v>
      </c>
      <c r="D285" s="126"/>
      <c r="E285" s="126"/>
    </row>
    <row r="286" spans="1:5">
      <c r="A286" s="126" t="s">
        <v>752</v>
      </c>
      <c r="B286" s="126" t="s">
        <v>767</v>
      </c>
      <c r="C286" s="126" t="s">
        <v>768</v>
      </c>
      <c r="D286" s="126"/>
      <c r="E286" s="126"/>
    </row>
    <row r="287" spans="1:5">
      <c r="A287" s="126" t="s">
        <v>752</v>
      </c>
      <c r="B287" s="126" t="s">
        <v>769</v>
      </c>
      <c r="C287" s="126" t="s">
        <v>770</v>
      </c>
      <c r="D287" s="126"/>
      <c r="E287" s="126"/>
    </row>
    <row r="288" spans="1:5">
      <c r="A288" s="126" t="s">
        <v>752</v>
      </c>
      <c r="B288" s="126" t="s">
        <v>771</v>
      </c>
      <c r="C288" s="126" t="s">
        <v>772</v>
      </c>
      <c r="D288" s="126"/>
      <c r="E288" s="126"/>
    </row>
    <row r="289" spans="1:5">
      <c r="A289" s="126" t="s">
        <v>752</v>
      </c>
      <c r="B289" s="126" t="s">
        <v>773</v>
      </c>
      <c r="C289" s="126" t="s">
        <v>774</v>
      </c>
      <c r="D289" s="126"/>
      <c r="E289" s="126"/>
    </row>
    <row r="290" spans="1:5">
      <c r="A290" s="126" t="s">
        <v>775</v>
      </c>
      <c r="B290" s="126" t="s">
        <v>775</v>
      </c>
      <c r="C290" s="126" t="s">
        <v>776</v>
      </c>
      <c r="D290" s="126"/>
      <c r="E290" s="126"/>
    </row>
    <row r="291" spans="1:5">
      <c r="A291" s="126" t="s">
        <v>775</v>
      </c>
      <c r="B291" s="126" t="s">
        <v>777</v>
      </c>
      <c r="C291" s="126" t="s">
        <v>778</v>
      </c>
      <c r="D291" s="126"/>
      <c r="E291" s="126"/>
    </row>
    <row r="292" spans="1:5">
      <c r="A292" s="126" t="s">
        <v>775</v>
      </c>
      <c r="B292" s="126" t="s">
        <v>779</v>
      </c>
      <c r="C292" s="126" t="s">
        <v>780</v>
      </c>
      <c r="D292" s="126"/>
      <c r="E292" s="126"/>
    </row>
    <row r="293" spans="1:5">
      <c r="A293" s="126" t="s">
        <v>775</v>
      </c>
      <c r="B293" s="126" t="s">
        <v>781</v>
      </c>
      <c r="C293" s="126" t="s">
        <v>782</v>
      </c>
      <c r="D293" s="126"/>
      <c r="E293" s="126"/>
    </row>
    <row r="294" spans="1:5">
      <c r="A294" s="126" t="s">
        <v>775</v>
      </c>
      <c r="B294" s="126" t="s">
        <v>783</v>
      </c>
      <c r="C294" s="126" t="s">
        <v>784</v>
      </c>
      <c r="D294" s="126"/>
      <c r="E294" s="126"/>
    </row>
    <row r="295" spans="1:5">
      <c r="A295" s="126" t="s">
        <v>775</v>
      </c>
      <c r="B295" s="126" t="s">
        <v>785</v>
      </c>
      <c r="C295" s="126" t="s">
        <v>786</v>
      </c>
      <c r="D295" s="126"/>
      <c r="E295" s="126"/>
    </row>
    <row r="296" spans="1:5">
      <c r="A296" s="126" t="s">
        <v>775</v>
      </c>
      <c r="B296" s="126" t="s">
        <v>787</v>
      </c>
      <c r="C296" s="126" t="s">
        <v>788</v>
      </c>
      <c r="D296" s="126"/>
      <c r="E296" s="126"/>
    </row>
    <row r="297" spans="1:5">
      <c r="A297" s="126" t="s">
        <v>775</v>
      </c>
      <c r="B297" s="126" t="s">
        <v>789</v>
      </c>
      <c r="C297" s="126" t="s">
        <v>790</v>
      </c>
      <c r="D297" s="126"/>
      <c r="E297" s="126"/>
    </row>
    <row r="298" spans="1:5">
      <c r="A298" s="126" t="s">
        <v>775</v>
      </c>
      <c r="B298" s="126" t="s">
        <v>791</v>
      </c>
      <c r="C298" s="126" t="s">
        <v>792</v>
      </c>
      <c r="D298" s="126"/>
      <c r="E298" s="126"/>
    </row>
    <row r="299" spans="1:5">
      <c r="A299" s="126" t="s">
        <v>775</v>
      </c>
      <c r="B299" s="126" t="s">
        <v>793</v>
      </c>
      <c r="C299" s="126" t="s">
        <v>794</v>
      </c>
      <c r="D299" s="126"/>
      <c r="E299" s="126"/>
    </row>
    <row r="300" spans="1:5">
      <c r="A300" s="126" t="s">
        <v>775</v>
      </c>
      <c r="B300" s="126" t="s">
        <v>795</v>
      </c>
      <c r="C300" s="126" t="s">
        <v>796</v>
      </c>
      <c r="D300" s="126"/>
      <c r="E300" s="126"/>
    </row>
    <row r="301" spans="1:5">
      <c r="A301" s="126" t="s">
        <v>775</v>
      </c>
      <c r="B301" s="126" t="s">
        <v>797</v>
      </c>
      <c r="C301" s="126" t="s">
        <v>798</v>
      </c>
      <c r="D301" s="126"/>
      <c r="E301" s="126"/>
    </row>
    <row r="302" spans="1:5">
      <c r="A302" s="126" t="s">
        <v>799</v>
      </c>
      <c r="B302" s="126" t="s">
        <v>799</v>
      </c>
      <c r="C302" s="126" t="s">
        <v>800</v>
      </c>
      <c r="D302" s="126"/>
      <c r="E302" s="126"/>
    </row>
    <row r="303" spans="1:5">
      <c r="A303" s="126" t="s">
        <v>799</v>
      </c>
      <c r="B303" s="126" t="s">
        <v>801</v>
      </c>
      <c r="C303" s="126" t="s">
        <v>802</v>
      </c>
      <c r="D303" s="126"/>
      <c r="E303" s="126"/>
    </row>
    <row r="304" spans="1:5">
      <c r="A304" s="126" t="s">
        <v>799</v>
      </c>
      <c r="B304" s="126" t="s">
        <v>224</v>
      </c>
      <c r="C304" s="126" t="s">
        <v>803</v>
      </c>
      <c r="D304" s="126"/>
      <c r="E304" s="126"/>
    </row>
    <row r="305" spans="1:5">
      <c r="A305" s="126" t="s">
        <v>799</v>
      </c>
      <c r="B305" s="126" t="s">
        <v>804</v>
      </c>
      <c r="C305" s="126" t="s">
        <v>805</v>
      </c>
      <c r="D305" s="126"/>
      <c r="E305" s="126"/>
    </row>
    <row r="306" spans="1:5">
      <c r="A306" s="126" t="s">
        <v>799</v>
      </c>
      <c r="B306" s="126" t="s">
        <v>806</v>
      </c>
      <c r="C306" s="126" t="s">
        <v>807</v>
      </c>
      <c r="D306" s="126"/>
      <c r="E306" s="126"/>
    </row>
    <row r="307" spans="1:5">
      <c r="A307" s="126" t="s">
        <v>799</v>
      </c>
      <c r="B307" s="126" t="s">
        <v>808</v>
      </c>
      <c r="C307" s="126" t="s">
        <v>809</v>
      </c>
      <c r="D307" s="126"/>
      <c r="E307" s="126"/>
    </row>
    <row r="308" spans="1:5">
      <c r="A308" s="126" t="s">
        <v>799</v>
      </c>
      <c r="B308" s="126" t="s">
        <v>810</v>
      </c>
      <c r="C308" s="126" t="s">
        <v>811</v>
      </c>
      <c r="D308" s="126"/>
      <c r="E308" s="126"/>
    </row>
    <row r="309" spans="1:5">
      <c r="A309" s="126" t="s">
        <v>799</v>
      </c>
      <c r="B309" s="126" t="s">
        <v>812</v>
      </c>
      <c r="C309" s="126" t="s">
        <v>813</v>
      </c>
      <c r="D309" s="126"/>
      <c r="E309" s="126"/>
    </row>
    <row r="310" spans="1:5">
      <c r="A310" s="126" t="s">
        <v>799</v>
      </c>
      <c r="B310" s="126" t="s">
        <v>814</v>
      </c>
      <c r="C310" s="126" t="s">
        <v>815</v>
      </c>
      <c r="D310" s="126"/>
      <c r="E310" s="126"/>
    </row>
    <row r="311" spans="1:5">
      <c r="A311" s="126" t="s">
        <v>799</v>
      </c>
      <c r="B311" s="126" t="s">
        <v>816</v>
      </c>
      <c r="C311" s="126" t="s">
        <v>817</v>
      </c>
      <c r="D311" s="126"/>
      <c r="E311" s="126"/>
    </row>
    <row r="312" spans="1:5">
      <c r="A312" s="126" t="s">
        <v>799</v>
      </c>
      <c r="B312" s="126" t="s">
        <v>818</v>
      </c>
      <c r="C312" s="126" t="s">
        <v>819</v>
      </c>
      <c r="D312" s="126"/>
      <c r="E312" s="126"/>
    </row>
    <row r="313" spans="1:5">
      <c r="A313" s="126" t="s">
        <v>820</v>
      </c>
      <c r="B313" s="126" t="s">
        <v>820</v>
      </c>
      <c r="C313" s="126" t="s">
        <v>821</v>
      </c>
      <c r="D313" s="126"/>
      <c r="E313" s="126"/>
    </row>
    <row r="314" spans="1:5">
      <c r="A314" s="126" t="s">
        <v>820</v>
      </c>
      <c r="B314" s="126" t="s">
        <v>822</v>
      </c>
      <c r="C314" s="126" t="s">
        <v>823</v>
      </c>
      <c r="D314" s="126"/>
      <c r="E314" s="126"/>
    </row>
    <row r="315" spans="1:5">
      <c r="A315" s="126" t="s">
        <v>820</v>
      </c>
      <c r="B315" s="126" t="s">
        <v>824</v>
      </c>
      <c r="C315" s="126" t="s">
        <v>825</v>
      </c>
      <c r="D315" s="126"/>
      <c r="E315" s="126"/>
    </row>
    <row r="316" spans="1:5">
      <c r="A316" s="126" t="s">
        <v>820</v>
      </c>
      <c r="B316" s="126" t="s">
        <v>826</v>
      </c>
      <c r="C316" s="126" t="s">
        <v>827</v>
      </c>
      <c r="D316" s="126"/>
      <c r="E316" s="126"/>
    </row>
    <row r="317" spans="1:5">
      <c r="A317" s="126" t="s">
        <v>820</v>
      </c>
      <c r="B317" s="126" t="s">
        <v>828</v>
      </c>
      <c r="C317" s="126" t="s">
        <v>829</v>
      </c>
      <c r="D317" s="126"/>
      <c r="E317" s="126"/>
    </row>
    <row r="318" spans="1:5">
      <c r="A318" s="126" t="s">
        <v>820</v>
      </c>
      <c r="B318" s="126" t="s">
        <v>830</v>
      </c>
      <c r="C318" s="126" t="s">
        <v>831</v>
      </c>
      <c r="D318" s="126"/>
      <c r="E318" s="126"/>
    </row>
    <row r="319" spans="1:5">
      <c r="A319" s="126" t="s">
        <v>820</v>
      </c>
      <c r="B319" s="126" t="s">
        <v>832</v>
      </c>
      <c r="C319" s="126" t="s">
        <v>833</v>
      </c>
      <c r="D319" s="126"/>
      <c r="E319" s="126"/>
    </row>
    <row r="320" spans="1:5">
      <c r="A320" s="126" t="s">
        <v>820</v>
      </c>
      <c r="B320" s="126" t="s">
        <v>834</v>
      </c>
      <c r="C320" s="126" t="s">
        <v>835</v>
      </c>
      <c r="D320" s="126"/>
      <c r="E320" s="126"/>
    </row>
    <row r="321" spans="1:5">
      <c r="A321" s="126" t="s">
        <v>820</v>
      </c>
      <c r="B321" s="126" t="s">
        <v>836</v>
      </c>
      <c r="C321" s="126" t="s">
        <v>837</v>
      </c>
      <c r="D321" s="126"/>
      <c r="E321" s="126"/>
    </row>
    <row r="322" spans="1:5">
      <c r="A322" s="126" t="s">
        <v>820</v>
      </c>
      <c r="B322" s="126" t="s">
        <v>838</v>
      </c>
      <c r="C322" s="126" t="s">
        <v>839</v>
      </c>
      <c r="D322" s="126"/>
      <c r="E322" s="126"/>
    </row>
    <row r="323" spans="1:5">
      <c r="A323" s="126" t="s">
        <v>820</v>
      </c>
      <c r="B323" s="126" t="s">
        <v>840</v>
      </c>
      <c r="C323" s="126" t="s">
        <v>841</v>
      </c>
      <c r="D323" s="126"/>
      <c r="E323" s="126"/>
    </row>
    <row r="324" spans="1:5">
      <c r="A324" s="126" t="s">
        <v>820</v>
      </c>
      <c r="B324" s="126" t="s">
        <v>842</v>
      </c>
      <c r="C324" s="126" t="s">
        <v>843</v>
      </c>
      <c r="D324" s="126"/>
      <c r="E324" s="126"/>
    </row>
    <row r="325" spans="1:5">
      <c r="A325" s="126" t="s">
        <v>820</v>
      </c>
      <c r="B325" s="126" t="s">
        <v>844</v>
      </c>
      <c r="C325" s="126" t="s">
        <v>845</v>
      </c>
      <c r="D325" s="126"/>
      <c r="E325" s="126"/>
    </row>
    <row r="326" spans="1:5">
      <c r="A326" s="126" t="s">
        <v>846</v>
      </c>
      <c r="B326" s="126" t="s">
        <v>846</v>
      </c>
      <c r="C326" s="126" t="s">
        <v>847</v>
      </c>
      <c r="D326" s="126"/>
      <c r="E326" s="126"/>
    </row>
    <row r="327" spans="1:5">
      <c r="A327" s="126" t="s">
        <v>848</v>
      </c>
      <c r="B327" s="126" t="s">
        <v>848</v>
      </c>
      <c r="C327" s="126" t="s">
        <v>849</v>
      </c>
      <c r="D327" s="126"/>
      <c r="E327" s="126"/>
    </row>
    <row r="328" spans="1:5">
      <c r="A328" s="126" t="s">
        <v>850</v>
      </c>
      <c r="B328" s="126" t="s">
        <v>850</v>
      </c>
      <c r="C328" s="126" t="s">
        <v>851</v>
      </c>
      <c r="D328" s="126"/>
      <c r="E328" s="126"/>
    </row>
    <row r="329" spans="1:5">
      <c r="A329" s="126" t="s">
        <v>852</v>
      </c>
      <c r="B329" s="126" t="s">
        <v>852</v>
      </c>
      <c r="C329" s="126" t="s">
        <v>853</v>
      </c>
      <c r="D329" s="126"/>
      <c r="E329" s="126"/>
    </row>
    <row r="330" spans="1:5">
      <c r="A330" s="126" t="s">
        <v>854</v>
      </c>
      <c r="B330" s="126" t="s">
        <v>854</v>
      </c>
      <c r="C330" s="126" t="s">
        <v>855</v>
      </c>
      <c r="D330" s="126"/>
      <c r="E330" s="126"/>
    </row>
    <row r="331" spans="1:5">
      <c r="A331" s="126" t="s">
        <v>856</v>
      </c>
      <c r="B331" s="126" t="s">
        <v>856</v>
      </c>
      <c r="C331" s="126" t="s">
        <v>857</v>
      </c>
      <c r="D331" s="126"/>
      <c r="E331" s="126"/>
    </row>
    <row r="332" spans="1:5">
      <c r="A332" s="126" t="s">
        <v>858</v>
      </c>
      <c r="B332" s="126" t="s">
        <v>859</v>
      </c>
      <c r="C332" s="126" t="s">
        <v>860</v>
      </c>
      <c r="D332" s="126"/>
      <c r="E332" s="126"/>
    </row>
    <row r="333" spans="1:5">
      <c r="A333" s="126" t="s">
        <v>858</v>
      </c>
      <c r="B333" s="126" t="s">
        <v>861</v>
      </c>
      <c r="C333" s="126" t="s">
        <v>862</v>
      </c>
      <c r="D333" s="126"/>
      <c r="E333" s="126"/>
    </row>
    <row r="334" spans="1:5">
      <c r="A334" s="126" t="s">
        <v>858</v>
      </c>
      <c r="B334" s="126" t="s">
        <v>863</v>
      </c>
      <c r="C334" s="126" t="s">
        <v>864</v>
      </c>
      <c r="D334" s="126"/>
      <c r="E334" s="126"/>
    </row>
    <row r="335" spans="1:5">
      <c r="A335" s="126" t="s">
        <v>858</v>
      </c>
      <c r="B335" s="126" t="s">
        <v>865</v>
      </c>
      <c r="C335" s="126" t="s">
        <v>866</v>
      </c>
      <c r="D335" s="126"/>
      <c r="E335" s="126"/>
    </row>
    <row r="336" spans="1:5">
      <c r="A336" s="126" t="s">
        <v>858</v>
      </c>
      <c r="B336" s="126" t="s">
        <v>867</v>
      </c>
      <c r="C336" s="126" t="s">
        <v>868</v>
      </c>
      <c r="D336" s="126"/>
      <c r="E336" s="126"/>
    </row>
    <row r="337" spans="1:5">
      <c r="A337" s="126" t="s">
        <v>858</v>
      </c>
      <c r="B337" s="126" t="s">
        <v>869</v>
      </c>
      <c r="C337" s="126" t="s">
        <v>870</v>
      </c>
      <c r="D337" s="126"/>
      <c r="E337" s="126"/>
    </row>
    <row r="338" spans="1:5">
      <c r="A338" s="126" t="s">
        <v>858</v>
      </c>
      <c r="B338" s="126" t="s">
        <v>871</v>
      </c>
      <c r="C338" s="126" t="s">
        <v>872</v>
      </c>
      <c r="D338" s="126"/>
      <c r="E338" s="126"/>
    </row>
    <row r="339" spans="1:5">
      <c r="A339" s="126" t="s">
        <v>858</v>
      </c>
      <c r="B339" s="126" t="s">
        <v>873</v>
      </c>
      <c r="C339" s="126" t="s">
        <v>874</v>
      </c>
      <c r="D339" s="126"/>
      <c r="E339" s="126"/>
    </row>
    <row r="340" spans="1:5">
      <c r="A340" s="126" t="s">
        <v>858</v>
      </c>
      <c r="B340" s="126" t="s">
        <v>875</v>
      </c>
      <c r="C340" s="126" t="s">
        <v>876</v>
      </c>
      <c r="D340" s="126"/>
      <c r="E340" s="126"/>
    </row>
    <row r="341" spans="1:5">
      <c r="A341" s="126" t="s">
        <v>858</v>
      </c>
      <c r="B341" s="126" t="s">
        <v>858</v>
      </c>
      <c r="C341" s="126" t="s">
        <v>877</v>
      </c>
      <c r="D341" s="126"/>
      <c r="E341" s="126"/>
    </row>
    <row r="342" spans="1:5">
      <c r="A342" s="126" t="s">
        <v>878</v>
      </c>
      <c r="B342" s="126" t="s">
        <v>878</v>
      </c>
      <c r="C342" s="126" t="s">
        <v>879</v>
      </c>
      <c r="D342" s="126"/>
      <c r="E342" s="126"/>
    </row>
    <row r="343" spans="1:5">
      <c r="A343" s="126" t="s">
        <v>880</v>
      </c>
      <c r="B343" s="126" t="s">
        <v>880</v>
      </c>
      <c r="C343" s="126" t="s">
        <v>881</v>
      </c>
      <c r="D343" s="126"/>
      <c r="E343" s="126"/>
    </row>
    <row r="344" spans="1:5">
      <c r="A344" s="126" t="s">
        <v>882</v>
      </c>
      <c r="B344" s="126" t="s">
        <v>882</v>
      </c>
      <c r="C344" s="126" t="s">
        <v>883</v>
      </c>
      <c r="D344" s="126"/>
      <c r="E344" s="126"/>
    </row>
  </sheetData>
  <phoneticPr fontId="8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74</vt:i4>
      </vt:variant>
    </vt:vector>
  </HeadingPairs>
  <TitlesOfParts>
    <vt:vector size="79" baseType="lpstr">
      <vt:lpstr>Инструкция</vt:lpstr>
      <vt:lpstr>Титульный</vt:lpstr>
      <vt:lpstr>Отчёт</vt:lpstr>
      <vt:lpstr>Комментарии</vt:lpstr>
      <vt:lpstr>Проверка</vt:lpstr>
      <vt:lpstr>chkGetUpdatesValue</vt:lpstr>
      <vt:lpstr>chkNoUpdatesValue</vt:lpstr>
      <vt:lpstr>code</vt:lpstr>
      <vt:lpstr>DATA_URL</vt:lpstr>
      <vt:lpstr>dolj_lico</vt:lpstr>
      <vt:lpstr>fil</vt:lpstr>
      <vt:lpstr>fil_flag</vt:lpstr>
      <vt:lpstr>FirstLine</vt:lpstr>
      <vt:lpstr>god</vt:lpstr>
      <vt:lpstr>inn</vt:lpstr>
      <vt:lpstr>Instr_1</vt:lpstr>
      <vt:lpstr>Instr_2</vt:lpstr>
      <vt:lpstr>Instr_3</vt:lpstr>
      <vt:lpstr>Instr_4</vt:lpstr>
      <vt:lpstr>Instr_5</vt:lpstr>
      <vt:lpstr>Instr_6</vt:lpstr>
      <vt:lpstr>Instr_7</vt:lpstr>
      <vt:lpstr>Instr_8</vt:lpstr>
      <vt:lpstr>kpp</vt:lpstr>
      <vt:lpstr>kvartal</vt:lpstr>
      <vt:lpstr>kvartal_list</vt:lpstr>
      <vt:lpstr>LINK_RANGE</vt:lpstr>
      <vt:lpstr>logical</vt:lpstr>
      <vt:lpstr>mo</vt:lpstr>
      <vt:lpstr>MO_LIST_1</vt:lpstr>
      <vt:lpstr>MO_LIST_10</vt:lpstr>
      <vt:lpstr>MO_LIST_11</vt:lpstr>
      <vt:lpstr>MO_LIST_12</vt:lpstr>
      <vt:lpstr>MO_LIST_13</vt:lpstr>
      <vt:lpstr>MO_LIST_14</vt:lpstr>
      <vt:lpstr>MO_LIST_15</vt:lpstr>
      <vt:lpstr>MO_LIST_16</vt:lpstr>
      <vt:lpstr>MO_LIST_17</vt:lpstr>
      <vt:lpstr>MO_LIST_18</vt:lpstr>
      <vt:lpstr>MO_LIST_19</vt:lpstr>
      <vt:lpstr>MO_LIST_2</vt:lpstr>
      <vt:lpstr>MO_LIST_20</vt:lpstr>
      <vt:lpstr>MO_LIST_21</vt:lpstr>
      <vt:lpstr>MO_LIST_22</vt:lpstr>
      <vt:lpstr>MO_LIST_23</vt:lpstr>
      <vt:lpstr>MO_LIST_24</vt:lpstr>
      <vt:lpstr>MO_LIST_25</vt:lpstr>
      <vt:lpstr>MO_LIST_26</vt:lpstr>
      <vt:lpstr>MO_LIST_27</vt:lpstr>
      <vt:lpstr>MO_LIST_28</vt:lpstr>
      <vt:lpstr>MO_LIST_29</vt:lpstr>
      <vt:lpstr>MO_LIST_3</vt:lpstr>
      <vt:lpstr>MO_LIST_30</vt:lpstr>
      <vt:lpstr>MO_LIST_31</vt:lpstr>
      <vt:lpstr>MO_LIST_32</vt:lpstr>
      <vt:lpstr>MO_LIST_33</vt:lpstr>
      <vt:lpstr>MO_LIST_34</vt:lpstr>
      <vt:lpstr>MO_LIST_35</vt:lpstr>
      <vt:lpstr>MO_LIST_36</vt:lpstr>
      <vt:lpstr>MO_LIST_37</vt:lpstr>
      <vt:lpstr>MO_LIST_4</vt:lpstr>
      <vt:lpstr>MO_LIST_5</vt:lpstr>
      <vt:lpstr>MO_LIST_6</vt:lpstr>
      <vt:lpstr>MO_LIST_7</vt:lpstr>
      <vt:lpstr>MO_LIST_8</vt:lpstr>
      <vt:lpstr>MO_LIST_9</vt:lpstr>
      <vt:lpstr>month_list</vt:lpstr>
      <vt:lpstr>mr</vt:lpstr>
      <vt:lpstr>MR_LIST</vt:lpstr>
      <vt:lpstr>MR_MO_LIST</vt:lpstr>
      <vt:lpstr>org</vt:lpstr>
      <vt:lpstr>org_id</vt:lpstr>
      <vt:lpstr>REESTR_ORG_RANGE</vt:lpstr>
      <vt:lpstr>REGION</vt:lpstr>
      <vt:lpstr>region_name</vt:lpstr>
      <vt:lpstr>UpdStatus</vt:lpstr>
      <vt:lpstr>vdet</vt:lpstr>
      <vt:lpstr>version</vt:lpstr>
      <vt:lpstr>years_list</vt:lpstr>
    </vt:vector>
  </TitlesOfParts>
  <Company>РОИВ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Заявка на паспорта в сфере теплоснабжения</dc:title>
  <dc:subject>Заявка на паспорта в сфере теплоснабжения</dc:subject>
  <dc:creator>--</dc:creator>
  <dc:description/>
  <cp:lastModifiedBy>admin</cp:lastModifiedBy>
  <cp:lastPrinted>2010-03-18T14:38:46Z</cp:lastPrinted>
  <dcterms:created xsi:type="dcterms:W3CDTF">2004-05-21T07:18:45Z</dcterms:created>
  <dcterms:modified xsi:type="dcterms:W3CDTF">2021-07-13T05:27:21Z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itTemplate">
    <vt:bool>true</vt:bool>
  </property>
  <property fmtid="{D5CDD505-2E9C-101B-9397-08002B2CF9AE}" pid="3" name="Version">
    <vt:lpwstr>FORMA.9.WARM.2.63</vt:lpwstr>
  </property>
  <property fmtid="{D5CDD505-2E9C-101B-9397-08002B2CF9AE}" pid="4" name="UserComments">
    <vt:lpwstr/>
  </property>
  <property fmtid="{D5CDD505-2E9C-101B-9397-08002B2CF9AE}" pid="5" name="PeriodLength">
    <vt:lpwstr/>
  </property>
  <property fmtid="{D5CDD505-2E9C-101B-9397-08002B2CF9AE}" pid="6" name="XsltDocFilePath">
    <vt:lpwstr/>
  </property>
  <property fmtid="{D5CDD505-2E9C-101B-9397-08002B2CF9AE}" pid="7" name="XslViewFilePath">
    <vt:lpwstr/>
  </property>
  <property fmtid="{D5CDD505-2E9C-101B-9397-08002B2CF9AE}" pid="8" name="RootDocFilePath">
    <vt:lpwstr/>
  </property>
  <property fmtid="{D5CDD505-2E9C-101B-9397-08002B2CF9AE}" pid="9" name="HtmlTempFilePath">
    <vt:lpwstr/>
  </property>
  <property fmtid="{D5CDD505-2E9C-101B-9397-08002B2CF9AE}" pid="10" name="keywords">
    <vt:lpwstr/>
  </property>
  <property fmtid="{D5CDD505-2E9C-101B-9397-08002B2CF9AE}" pid="11" name="Status">
    <vt:lpwstr>2</vt:lpwstr>
  </property>
  <property fmtid="{D5CDD505-2E9C-101B-9397-08002B2CF9AE}" pid="12" name="CurrentVersion">
    <vt:lpwstr>2.0</vt:lpwstr>
  </property>
  <property fmtid="{D5CDD505-2E9C-101B-9397-08002B2CF9AE}" pid="13" name="XMLTempFilePath">
    <vt:lpwstr/>
  </property>
  <property fmtid="{D5CDD505-2E9C-101B-9397-08002B2CF9AE}" pid="14" name="entityid">
    <vt:lpwstr/>
  </property>
  <property fmtid="{D5CDD505-2E9C-101B-9397-08002B2CF9AE}" pid="15" name="Period">
    <vt:lpwstr/>
  </property>
  <property fmtid="{D5CDD505-2E9C-101B-9397-08002B2CF9AE}" pid="16" name="TemplateOperationMode">
    <vt:i4>3</vt:i4>
  </property>
  <property fmtid="{D5CDD505-2E9C-101B-9397-08002B2CF9AE}" pid="17" name="Periodicity">
    <vt:lpwstr>QUAR</vt:lpwstr>
  </property>
  <property fmtid="{D5CDD505-2E9C-101B-9397-08002B2CF9AE}" pid="18" name="TypePlanning">
    <vt:lpwstr>FACT</vt:lpwstr>
  </property>
  <property fmtid="{D5CDD505-2E9C-101B-9397-08002B2CF9AE}" pid="19" name="ProtectBook">
    <vt:i4>0</vt:i4>
  </property>
</Properties>
</file>